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EMODnet\1. Core Activities\5. Progress reports\7. Portal reports on CP\Bathymetry\"/>
    </mc:Choice>
  </mc:AlternateContent>
  <bookViews>
    <workbookView xWindow="-96" yWindow="-96" windowWidth="19392" windowHeight="11592" activeTab="1"/>
  </bookViews>
  <sheets>
    <sheet name="Themes" sheetId="1" r:id="rId1"/>
    <sheet name="1.1" sheetId="2" r:id="rId2"/>
    <sheet name="1.2" sheetId="3" r:id="rId3"/>
    <sheet name="2" sheetId="4" r:id="rId4"/>
    <sheet name="3" sheetId="5" r:id="rId5"/>
    <sheet name="4" sheetId="6" r:id="rId6"/>
    <sheet name="5" sheetId="7" r:id="rId7"/>
    <sheet name="6" sheetId="8" r:id="rId8"/>
    <sheet name="7" sheetId="9" r:id="rId9"/>
    <sheet name="8" sheetId="10" r:id="rId10"/>
    <sheet name="9" sheetId="11" r:id="rId11"/>
    <sheet name="10-12" sheetId="12" r:id="rId12"/>
  </sheets>
  <definedNames>
    <definedName name="_ftn1" localSheetId="1">#REF!</definedName>
    <definedName name="_ftn2" localSheetId="1">#REF!</definedName>
    <definedName name="_ftn3" localSheetId="1">'1.1'!$A$15</definedName>
    <definedName name="_ftn4" localSheetId="1">#REF!</definedName>
    <definedName name="_ftn5" localSheetId="1">#REF!</definedName>
    <definedName name="_ftn6" localSheetId="1">'1.1'!$A$16</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6" l="1"/>
  <c r="E5" i="6"/>
  <c r="N6" i="6"/>
  <c r="L6" i="6"/>
  <c r="N5" i="3"/>
  <c r="N7" i="3"/>
  <c r="G6" i="6"/>
  <c r="G5" i="6"/>
  <c r="K5" i="2"/>
  <c r="L7" i="3" l="1"/>
  <c r="L5" i="3"/>
</calcChain>
</file>

<file path=xl/sharedStrings.xml><?xml version="1.0" encoding="utf-8"?>
<sst xmlns="http://schemas.openxmlformats.org/spreadsheetml/2006/main" count="836" uniqueCount="413">
  <si>
    <t>Indicator 1.2: Status/Total number and the coverage of ALL built &amp; external data products</t>
  </si>
  <si>
    <t>Theme</t>
  </si>
  <si>
    <t>Indicator 1.1: Status/Volume and coverage of ALL available acquired data</t>
  </si>
  <si>
    <t>Sub-themes</t>
  </si>
  <si>
    <t>Portal</t>
  </si>
  <si>
    <t>1.2 Number and coverage of available built &amp; acquired data products</t>
  </si>
  <si>
    <t>1.1 Volume of available acquired data</t>
  </si>
  <si>
    <t>Measurement unit</t>
  </si>
  <si>
    <t>Redundancy</t>
  </si>
  <si>
    <t>Reported unit</t>
  </si>
  <si>
    <t>Reporting date</t>
  </si>
  <si>
    <t>Bathymetry</t>
  </si>
  <si>
    <t>Portal name</t>
  </si>
  <si>
    <t>Volume unit [1]</t>
  </si>
  <si>
    <t>Number of CDIs = Number of datasets</t>
  </si>
  <si>
    <t>No</t>
  </si>
  <si>
    <t>Datasets</t>
  </si>
  <si>
    <r>
      <t xml:space="preserve">Total number of </t>
    </r>
    <r>
      <rPr>
        <b/>
        <i/>
        <u/>
        <sz val="10"/>
        <color rgb="FF333333"/>
        <rFont val="Open Sans"/>
      </rPr>
      <t>built</t>
    </r>
    <r>
      <rPr>
        <b/>
        <i/>
        <sz val="10"/>
        <color rgb="FF333333"/>
        <rFont val="Open Sans"/>
      </rPr>
      <t xml:space="preserve"> data products in portal [1]</t>
    </r>
  </si>
  <si>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</si>
  <si>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</si>
  <si>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</si>
  <si>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</si>
  <si>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</si>
  <si>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</si>
  <si>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</si>
  <si>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</si>
  <si>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r>
      <t xml:space="preserve">Total number of </t>
    </r>
    <r>
      <rPr>
        <b/>
        <i/>
        <u/>
        <sz val="10"/>
        <color rgb="FF333333"/>
        <rFont val="Open Sans"/>
      </rPr>
      <t>external</t>
    </r>
    <r>
      <rPr>
        <b/>
        <i/>
        <sz val="10"/>
        <color rgb="FF333333"/>
        <rFont val="Open Sans"/>
      </rPr>
      <t xml:space="preserve"> data products in portal [1]</t>
    </r>
  </si>
  <si>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</si>
  <si>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</si>
  <si>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</si>
  <si>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</si>
  <si>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</si>
  <si>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</si>
  <si>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Sub-theme [2]</t>
  </si>
  <si>
    <t>Yes, one CDI can cover several themes</t>
  </si>
  <si>
    <t>Atlantic [3]</t>
  </si>
  <si>
    <t>Newly built / Updated / External data product</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</si>
  <si>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</si>
  <si>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</si>
  <si>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</si>
  <si>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</si>
  <si>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</si>
  <si>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</si>
  <si>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</si>
  <si>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xml:space="preserve">Arctic </t>
  </si>
  <si>
    <t>Date built/ updated</t>
  </si>
  <si>
    <t>Description of the data product</t>
  </si>
  <si>
    <t xml:space="preserve">Baltic </t>
  </si>
  <si>
    <t xml:space="preserve">Black Sea </t>
  </si>
  <si>
    <t xml:space="preserve">Med Sea </t>
  </si>
  <si>
    <t>North Sea</t>
  </si>
  <si>
    <t>Black Sea</t>
  </si>
  <si>
    <t>Other Seas</t>
  </si>
  <si>
    <t>Med Sea</t>
  </si>
  <si>
    <t>Add up points, lines and polygons. For points, lines and polygons linking to a related table, also count records from related tables add append below the number of parent records. Temporal, automatically acquired, new records are counted.</t>
  </si>
  <si>
    <t>Total Volume per theme in portal</t>
  </si>
  <si>
    <t>Other seas</t>
  </si>
  <si>
    <t>All sea basins</t>
  </si>
  <si>
    <t>Grid cells</t>
  </si>
  <si>
    <t>Total Volume in GigaBytes [4]</t>
  </si>
  <si>
    <t>(+ Related records when relevant [1])</t>
  </si>
  <si>
    <t>Trend (%)</t>
  </si>
  <si>
    <t xml:space="preserve">[1] The human activities datasets are composed by objects and related tables that store records (relational databases). </t>
  </si>
  <si>
    <t>Explanation of trend [5]</t>
  </si>
  <si>
    <t xml:space="preserve">Each year new records are added to each of these tables. So it is more accurate to report both the number of the objects and the number of new records. </t>
  </si>
  <si>
    <t>Indicator 2: Organisations supplying/approached to supply data and data products within reporting period</t>
  </si>
  <si>
    <t>2. Organisations supplying each type of data</t>
  </si>
  <si>
    <t>Organisation name</t>
  </si>
  <si>
    <t>Type [1]</t>
  </si>
  <si>
    <r>
      <t xml:space="preserve">*Report on the STATUS of </t>
    </r>
    <r>
      <rPr>
        <b/>
        <u/>
        <sz val="10"/>
        <color rgb="FF333333"/>
        <rFont val="Open Sans"/>
      </rPr>
      <t>ALL</t>
    </r>
    <r>
      <rPr>
        <b/>
        <sz val="10"/>
        <color rgb="FF333333"/>
        <rFont val="Open Sans"/>
      </rPr>
      <t xml:space="preserve"> data products available on the Portal (even if trend is 0). This way, numbers can be compared for all sub-themes on all occasions.</t>
    </r>
  </si>
  <si>
    <t>Country</t>
  </si>
  <si>
    <t>Approached or supplied? [2]</t>
  </si>
  <si>
    <t>Type of data sought/supplied: data, data product, both?</t>
  </si>
  <si>
    <t>Sub-theme(s)</t>
  </si>
  <si>
    <t>% of restricted data [3] 
(or #restricted/# not restricted)</t>
  </si>
  <si>
    <t>If not supplied upon approaching: reason why? (reply from organisation)</t>
  </si>
  <si>
    <t>Organisation 1</t>
  </si>
  <si>
    <t>Please highlight newly added data products within this reporting period.</t>
  </si>
  <si>
    <t>Organisation 2</t>
  </si>
  <si>
    <t xml:space="preserve">[1] Total number measures the total amount of (external) data products without redundancy. Redundancy notifies if some external data products are counted twice in the table. For example, one data product could cover several sea basins. </t>
  </si>
  <si>
    <t>Organisation 3</t>
  </si>
  <si>
    <t>The column named “All sea basins” expects the number of external data products of each theme. It is not equal to the row sum in case of redundancy (one product covering several sea basins).</t>
  </si>
  <si>
    <t>[2] The list of sub-themes is provided in the first tab.</t>
  </si>
  <si>
    <t>[3] Area (km²): Atlantic 7281229 km²; Arctic 5610745 km²; Baltic 392215 km²; Black Sea 473894 km²; Mediterranean Sea 2516652 km²; North Sea 654179 km².</t>
  </si>
  <si>
    <t>...</t>
  </si>
  <si>
    <t>[4] Decimal definition 1 GB = 1000^3 bytes</t>
  </si>
  <si>
    <t xml:space="preserve">[1] Type is the organisation type. </t>
  </si>
  <si>
    <r>
      <t xml:space="preserve">*Report on the STATUS of </t>
    </r>
    <r>
      <rPr>
        <b/>
        <u/>
        <sz val="10"/>
        <color rgb="FF333333"/>
        <rFont val="Open Sans"/>
      </rPr>
      <t>ALL</t>
    </r>
    <r>
      <rPr>
        <b/>
        <sz val="10"/>
        <color rgb="FF333333"/>
        <rFont val="Open Sans"/>
      </rPr>
      <t xml:space="preserve"> data available on the Portal (even if trend is 0). This way, numbers can be compared for all sub-themes on all occasions.</t>
    </r>
  </si>
  <si>
    <t>[2] Did you approach the organisation, or did the organisation voluntarily supply?</t>
  </si>
  <si>
    <t xml:space="preserve">[3] Restricted data is non-public data. </t>
  </si>
  <si>
    <t>Please highlight newly added data within this reporting period.</t>
  </si>
  <si>
    <t xml:space="preserve">[1] Unit is a short description of the volume unit of measurement: “records”, “data sets”, or “platforms”. </t>
  </si>
  <si>
    <t>[3] Area (km²): Atlantic 7281229 km²; Arctic 5610745 km²; Baltic 392215 km²; Black Sea 473894 km²; Mediterranean Sea 2516652 km² North Sea 654179 km².</t>
  </si>
  <si>
    <t>[5] When Trend is negative, explain decrease.</t>
  </si>
  <si>
    <t>Indicator 3: Interfaces to access or view data</t>
  </si>
  <si>
    <t>3. List of interfaces to view or access</t>
  </si>
  <si>
    <t>Theme/ interface name</t>
  </si>
  <si>
    <t>Type 
(Data, Data Product, or External Data Product)</t>
  </si>
  <si>
    <t>Manual download [1]</t>
  </si>
  <si>
    <t>Map viewer</t>
  </si>
  <si>
    <t>WMS</t>
  </si>
  <si>
    <t>WFS</t>
  </si>
  <si>
    <t>WCS</t>
  </si>
  <si>
    <t>Indicate what type is available through the interface</t>
  </si>
  <si>
    <t>% of data / data products / external data products available through services</t>
  </si>
  <si>
    <t>Add Endpoint URL</t>
  </si>
  <si>
    <t>[1] Indicate the % of data (products) available on the Portal that can be manually downloaded.</t>
  </si>
  <si>
    <t>Indicator 4: Usage of data and data products per interface and per theme during the reporting period</t>
  </si>
  <si>
    <t>4. Usage of data and (external) data products</t>
  </si>
  <si>
    <t>Redundancy [1]</t>
  </si>
  <si>
    <t>Use of WMS for map viewer? [2]</t>
  </si>
  <si>
    <t>Unit and Downloadable Volume [3]</t>
  </si>
  <si>
    <t>Trend (%) [5]</t>
  </si>
  <si>
    <r>
      <t>Number of manual downloads</t>
    </r>
    <r>
      <rPr>
        <sz val="10"/>
        <color rgb="FFFF0000"/>
        <rFont val="Open Sans"/>
      </rPr>
      <t xml:space="preserve"> </t>
    </r>
    <r>
      <rPr>
        <sz val="10"/>
        <color rgb="FF333333"/>
        <rFont val="Open Sans"/>
      </rPr>
      <t>[6]</t>
    </r>
  </si>
  <si>
    <t>Number of map visualisations [6]</t>
  </si>
  <si>
    <t>Number of WMS requests [7]</t>
  </si>
  <si>
    <t>Number of WFS requests [8]</t>
  </si>
  <si>
    <t>[1] Redundancy notifies if some downloads are counted twice in the table. For example, one download could cover several themes and be counted in each of the themes.</t>
  </si>
  <si>
    <t xml:space="preserve">[2]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</si>
  <si>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</si>
  <si>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[3] Indicate the total volume of downloadable items in relation to the unit in which they are downloadable (e.g. it's the total volume or number of CDIs/records/datasets/... available for download) – clearly specify the unit.</t>
  </si>
  <si>
    <t>The ratio between “number of downloads” (given by the sum of the number of manual downloads + the number of WMS requests + …) and “downloadable volume” should give an indication of the popularity of the Portal.</t>
  </si>
  <si>
    <t>[5] Trend compares the result with previous period.</t>
  </si>
  <si>
    <r>
      <t>[6] This number should be reported using the same measurement unit of Downloadable Volume (</t>
    </r>
    <r>
      <rPr>
        <i/>
        <sz val="9"/>
        <color rgb="FF333333"/>
        <rFont val="Open Sans"/>
      </rPr>
      <t>i.e</t>
    </r>
    <r>
      <rPr>
        <sz val="9"/>
        <color rgb="FF333333"/>
        <rFont val="Open Sans"/>
      </rPr>
      <t>. CDI, datasets or records).</t>
    </r>
  </si>
  <si>
    <t>[7] Specify the number (and not the %) of WMS/WFS requests and map visualisations, taking into account the measurement unit of Downloadable Volume. If not applicable, then write n.a.</t>
  </si>
  <si>
    <t>Indicator 5: Distribution of users that have used the portal’s data and data products per organisation type and country, and their main use cases.</t>
  </si>
  <si>
    <t>5. Distribution of users per organisation type and country, main use cases</t>
  </si>
  <si>
    <t>Interfaces [1]</t>
  </si>
  <si>
    <t>Means of information collection</t>
  </si>
  <si>
    <t>Number of users giving information [2]</t>
  </si>
  <si>
    <t xml:space="preserve">Total number of users </t>
  </si>
  <si>
    <t>Organisation type</t>
  </si>
  <si>
    <t>% of users [3]</t>
  </si>
  <si>
    <t>Main use cases and application areas [4]</t>
  </si>
  <si>
    <t>Country [5]</t>
  </si>
  <si>
    <t>% of users [6]</t>
  </si>
  <si>
    <t>Indicator 6: External products (websites, apps,…) built on top of web-services: update since last quarterly report</t>
  </si>
  <si>
    <t>6. Organisations who built on top of EMODnet web-services</t>
  </si>
  <si>
    <t>Type</t>
  </si>
  <si>
    <t>Web-service type</t>
  </si>
  <si>
    <t>Link to product or short description of usage</t>
  </si>
  <si>
    <t>Indicator 7: Published use cases and number of readings</t>
  </si>
  <si>
    <t>7. Published use cases and number of readings</t>
  </si>
  <si>
    <t>Use case title</t>
  </si>
  <si>
    <t>Release date</t>
  </si>
  <si>
    <t>Number of views on Portal in reporting period (if applicable)</t>
  </si>
  <si>
    <t>Appears in Central Portal</t>
  </si>
  <si>
    <t>Number of views on Central Portal in reporting period</t>
  </si>
  <si>
    <t>Enhancing marine topographical data discovery and access in the North Atlantic</t>
  </si>
  <si>
    <t>n/a</t>
  </si>
  <si>
    <t>Improving storm surge modelling in the North Sea</t>
  </si>
  <si>
    <t>EMODnet bathymetry data supporting IMDC consultants in tackling water-related issues</t>
  </si>
  <si>
    <t>‘Symphony’ and marine spatial planning in Swedish Geology</t>
  </si>
  <si>
    <t>Centralised public access to high quality bathymetry and sediment data facilitates SMEs both for consultancy work, outreach and service development</t>
  </si>
  <si>
    <t>EMODnet plays a role in building the first submarine electricity interconnection between Spain and France</t>
  </si>
  <si>
    <t>Seagrass detection in the Mediterranean: A supervised learning approach</t>
  </si>
  <si>
    <t>Bathymetry data at the basis of geomorphological mapping</t>
  </si>
  <si>
    <t>EMODnet Human Activities Data Facilitate Business Opportunities</t>
  </si>
  <si>
    <t>EMODnet Bathymetry &amp; Physics data supporting Sea Situational Awareness for tourist navigation</t>
  </si>
  <si>
    <t xml:space="preserve">Indicator 8: Portal &amp; Social Media visibility </t>
  </si>
  <si>
    <t>8.1 Visibility &amp; Analytics (Portal overview)</t>
  </si>
  <si>
    <t>Analytics tool</t>
  </si>
  <si>
    <t>Matomo</t>
  </si>
  <si>
    <t>8.2 SEO assessment -Brand monitoring</t>
  </si>
  <si>
    <t>SEMrush</t>
  </si>
  <si>
    <t>URL</t>
  </si>
  <si>
    <t>BM scores [1]</t>
  </si>
  <si>
    <t>Total Mentions</t>
  </si>
  <si>
    <t>Mentions with backlinks</t>
  </si>
  <si>
    <t>http://docplayer.gr/181249654-Epiptoseis-apo-endehomeni-petrelaiokilida-sti-dytiki-aktogrammi-tis-kerkyras.html</t>
  </si>
  <si>
    <t>https://emodnet.eu/use-cases?field_portal_taxonomy_tid=22</t>
  </si>
  <si>
    <t>https://emodnet.eu/portals/physics</t>
  </si>
  <si>
    <t>https://emodnet.eu/use-cases?amp%3Bpage=1&amp;field_portal_taxonomy_tid=28</t>
  </si>
  <si>
    <t>https://emodnet.eu/use-cases?amp%3Bpage=1&amp;field_portal_taxonomy_tid=22</t>
  </si>
  <si>
    <t>http://technodocbox.com/Data_Centers/127575367-Seadatanet-pan-european-infrastructure-for-marine-ands-ocean-data-management-emodnet-preparatory-action-hydrographic-and-seabed-mapping.html</t>
  </si>
  <si>
    <t>http://technodocbox.com/Data_Centers/100199866-Emodnet-bathymetry-by-dick-m-a-schaap-coordinator-20-th-april-2016-egu-2016-vienna-austria.html</t>
  </si>
  <si>
    <t>http://technodocbox.com/Data_Centers/99003575-Towards-a-pan-european-infrastructure-for-marine-and-ocean-data-management-importance-of-standards.html</t>
  </si>
  <si>
    <t>http://technodocbox.com/Data_Centers/119454895-Towards-a-pan-european-infrastructure-for-marine-and-ocean-data-management-importance-of-standards.html</t>
  </si>
  <si>
    <t>http://technodocbox.com/Data_Centers/91878455-Seadatanet-pan-european-infrastructure-for-marine-and-ocean-data-management-emodnet-bathymetry.html</t>
  </si>
  <si>
    <t>https://emodnet.eu/emodnet-2020-and-new-decade-ocean-opportunities</t>
  </si>
  <si>
    <t>https://www.bodc.ac.uk/data/documents/nodb/301801/</t>
  </si>
  <si>
    <t>https://www.marinetechnologynews.com/news/c/greece</t>
  </si>
  <si>
    <t>[1] Measures the domain's authority on a 100-point scale, based on SEMrush’s Domain Score.</t>
  </si>
  <si>
    <t>8.3 SEO assessment - Acquisitions</t>
  </si>
  <si>
    <t>Acquisitions</t>
  </si>
  <si>
    <t>Behaviour</t>
  </si>
  <si>
    <t>8.4 SEO assessment - Performances</t>
  </si>
  <si>
    <t>Keyword</t>
  </si>
  <si>
    <t>Volume</t>
  </si>
  <si>
    <t>Portal position</t>
  </si>
  <si>
    <t>dtm reference framework</t>
  </si>
  <si>
    <t>dtm coverage</t>
  </si>
  <si>
    <t xml:space="preserve">Indicator 9.1: Technical monitoring </t>
  </si>
  <si>
    <t>9.1 Technical monitoring</t>
  </si>
  <si>
    <t xml:space="preserve">Indicator 9.2: Portal user-friendliness </t>
  </si>
  <si>
    <t>9.2 Visual Harmonisation score</t>
  </si>
  <si>
    <t>Visual harmonisation  score</t>
  </si>
  <si>
    <t>Harmonisation elements</t>
  </si>
  <si>
    <t>Description</t>
  </si>
  <si>
    <r>
      <t xml:space="preserve">Score [1]
</t>
    </r>
    <r>
      <rPr>
        <sz val="10"/>
        <color rgb="FF333333"/>
        <rFont val="Open Sans"/>
      </rPr>
      <t>(3 1 0)</t>
    </r>
  </si>
  <si>
    <r>
      <t xml:space="preserve">Trend
</t>
    </r>
    <r>
      <rPr>
        <sz val="10"/>
        <color rgb="FF333333"/>
        <rFont val="Open Sans"/>
      </rPr>
      <t>(+ - =)</t>
    </r>
  </si>
  <si>
    <t>Indicator 10. Visibility &amp; Analytics for web pages</t>
  </si>
  <si>
    <t>Indicator 11. Visibility &amp; Analytics for web sections</t>
  </si>
  <si>
    <t>Logo usage</t>
  </si>
  <si>
    <t>Indicator 12. Average visit duration for web pages</t>
  </si>
  <si>
    <t>subtotal</t>
  </si>
  <si>
    <t>12 /12</t>
  </si>
  <si>
    <t>(+ - =)</t>
  </si>
  <si>
    <t>Logo position</t>
  </si>
  <si>
    <t>=</t>
  </si>
  <si>
    <t>Logo type</t>
  </si>
  <si>
    <t>Logo size</t>
  </si>
  <si>
    <t>Logo url</t>
  </si>
  <si>
    <t>Font usage</t>
  </si>
  <si>
    <t xml:space="preserve"> 15/15</t>
  </si>
  <si>
    <t>Font type</t>
  </si>
  <si>
    <t>Font usage (capital letters, etc.)</t>
  </si>
  <si>
    <t>Font spacing</t>
  </si>
  <si>
    <t>Font colour</t>
  </si>
  <si>
    <t>Font justification</t>
  </si>
  <si>
    <t>Webportal header</t>
  </si>
  <si>
    <t xml:space="preserve"> 21/21</t>
  </si>
  <si>
    <t>Pattern usage</t>
  </si>
  <si>
    <t>Header size</t>
  </si>
  <si>
    <t xml:space="preserve">Search box </t>
  </si>
  <si>
    <t>Contact Us button</t>
  </si>
  <si>
    <t>Submit Data button</t>
  </si>
  <si>
    <t xml:space="preserve">Favicon </t>
  </si>
  <si>
    <t>Stripline colour</t>
  </si>
  <si>
    <t>Footer structure</t>
  </si>
  <si>
    <t>Footer size</t>
  </si>
  <si>
    <t>+</t>
  </si>
  <si>
    <t>Footer elements</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</si>
  <si>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</si>
  <si>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</si>
  <si>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</si>
  <si>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</si>
  <si>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</si>
  <si>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</si>
  <si>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</si>
  <si>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</si>
  <si>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</si>
  <si>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</si>
  <si>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</si>
  <si>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 xml:space="preserve">-
</t>
  </si>
  <si>
    <t>Menu tabs terminology</t>
  </si>
  <si>
    <t>-</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</si>
  <si>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</si>
  <si>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</si>
  <si>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</si>
  <si>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</si>
  <si>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rPr>
      <t xml:space="preserve">The website </t>
    </r>
    <r>
      <rPr>
        <b/>
        <sz val="9"/>
        <color rgb="FF333333"/>
        <rFont val="Open Sans"/>
      </rPr>
      <t>MUST</t>
    </r>
    <r>
      <rPr>
        <sz val="9"/>
        <color rgb="FF333333"/>
        <rFont val="Open Sans"/>
      </rPr>
      <t xml:space="preserve"> have an SSL Certificate</t>
    </r>
  </si>
  <si>
    <r>
      <t xml:space="preserve">Cookies: </t>
    </r>
    <r>
      <rPr>
        <sz val="9"/>
        <color rgb="FF333333"/>
        <rFont val="Open Sans"/>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</si>
  <si>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</si>
  <si>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</si>
  <si>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</si>
  <si>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</si>
  <si>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</si>
  <si>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</si>
  <si>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N.A.</t>
  </si>
  <si>
    <t>REMARK: As discussed earlier with Secretariat it is not possible to monitor and report data volumes for CDIs</t>
  </si>
  <si>
    <t>Increase</t>
  </si>
  <si>
    <t>Built</t>
  </si>
  <si>
    <t>DTM</t>
  </si>
  <si>
    <t>31-03-2020</t>
  </si>
  <si>
    <t>External</t>
  </si>
  <si>
    <t>14-09-2018</t>
  </si>
  <si>
    <t>HR-DTMs</t>
  </si>
  <si>
    <t>CDTMs</t>
  </si>
  <si>
    <t xml:space="preserve">Remark: the CDTMS are not downloadable and information about volume lacks </t>
  </si>
  <si>
    <t>Flemish Ministry of Mobility and Public Works; Agency for Maritime and Coastal Services; Coastal Division</t>
  </si>
  <si>
    <t>Hyd. Service</t>
  </si>
  <si>
    <t>Belgium</t>
  </si>
  <si>
    <t>Management Unit of North Sea and Scheldt Estuary Mathematical Models, Belgian Marine Data Centre</t>
  </si>
  <si>
    <t>Research</t>
  </si>
  <si>
    <t>Bulgarian National Oceanographic Data Centre (BGODC), Institute of Oceanology</t>
  </si>
  <si>
    <t>Bulgaria</t>
  </si>
  <si>
    <t>Croatian Hydrographic Institute</t>
  </si>
  <si>
    <t>Croatia</t>
  </si>
  <si>
    <t>Jardfeingi, the Faroe Islands Earth and Energy Directorate</t>
  </si>
  <si>
    <t>Faroe Islands</t>
  </si>
  <si>
    <t>IFREMER / IDM / SISMER - Scientific Information Systems for the SEA</t>
  </si>
  <si>
    <t>France</t>
  </si>
  <si>
    <t>Shom</t>
  </si>
  <si>
    <t>Iv.Javakhishvili Tbilisi State University, Centre of Relations with UNESCO Oceanological Research Centre and GeoDNA (UNESCO)</t>
  </si>
  <si>
    <t>Georgia</t>
  </si>
  <si>
    <t>German Oceanographic Datacentre</t>
  </si>
  <si>
    <t>Germany</t>
  </si>
  <si>
    <t>Marum - Center for Marine Environmental Sciences, University of Bremen</t>
  </si>
  <si>
    <t>Hellenic Centre for Marine Research, Hellenic National Oceanographic Data Centre (HCMR/HNODC)</t>
  </si>
  <si>
    <t>Greece</t>
  </si>
  <si>
    <t>Geological Survey Ireland</t>
  </si>
  <si>
    <t>Ireland</t>
  </si>
  <si>
    <t>Israel Oceanographic and Limnological Research (IOLR)</t>
  </si>
  <si>
    <t>Israel</t>
  </si>
  <si>
    <t>CNR, Institute for the Marine and Coastal Environment (IAMC) - Napoli</t>
  </si>
  <si>
    <t>Italy</t>
  </si>
  <si>
    <t>CNR, Institute of Environmental Geology and Geoengineering (IGAG)</t>
  </si>
  <si>
    <t>CNR, Institute of Marine Science (ISMAR) - Bologna</t>
  </si>
  <si>
    <t>CONISMA, National Interuniversity Consortium for Marine Science</t>
  </si>
  <si>
    <t>Italian Hydrographic Institute</t>
  </si>
  <si>
    <t>OGS (Istituto Nazionale di Oceanografia e di Geofisica Sperimentale),  Infrastructures Division</t>
  </si>
  <si>
    <t>OGS (Istituto Nazionale di Oceanografia e di Geofisica Sperimentale), Division of Oceanography</t>
  </si>
  <si>
    <t>Maritime Administration of Latvia</t>
  </si>
  <si>
    <t>Latvia</t>
  </si>
  <si>
    <t>International Ocean Institute - Malta Operational Centre (University Of Malta) / Physical Oceanography Unit</t>
  </si>
  <si>
    <t>Malta</t>
  </si>
  <si>
    <t>NIOZ Royal Netherlands Institute for Sea Research</t>
  </si>
  <si>
    <t>Netherlands</t>
  </si>
  <si>
    <t>Rijkswaterstaat Central Information Services</t>
  </si>
  <si>
    <t>Royal Netherlands Navy, Hydrographic Service</t>
  </si>
  <si>
    <t>GRID-Arendal</t>
  </si>
  <si>
    <t>Norway</t>
  </si>
  <si>
    <t>Norwegian Hydrographic Service (NHS)</t>
  </si>
  <si>
    <t>IHPT, Hydrographic Institute</t>
  </si>
  <si>
    <t>Portugal</t>
  </si>
  <si>
    <t>Portuguese Institute of Ocean and Atmosphere</t>
  </si>
  <si>
    <t>National Institute for Marine Research and Development Grigore Antipa""</t>
  </si>
  <si>
    <t>Romania</t>
  </si>
  <si>
    <t>National Institute of Marine Geology and Geoecology</t>
  </si>
  <si>
    <t>SC Marine Research SRL</t>
  </si>
  <si>
    <t>Company</t>
  </si>
  <si>
    <t>Geodetic Institute of Slovenia</t>
  </si>
  <si>
    <t>Slovenia</t>
  </si>
  <si>
    <t>CSIC-UTM/ Marine Technology Unit</t>
  </si>
  <si>
    <t>Spain</t>
  </si>
  <si>
    <t>IEO/ Spanish Oceanographic Institute</t>
  </si>
  <si>
    <t>IGME, Geological Survey of Spain</t>
  </si>
  <si>
    <t>IHM/ Hydrographic Institute of the Navy</t>
  </si>
  <si>
    <t>Stockholm University, Department of Geological Sciences</t>
  </si>
  <si>
    <t>Sweden</t>
  </si>
  <si>
    <t>Swedish Maritime Administration</t>
  </si>
  <si>
    <t>British Geological Survey, Edinburgh</t>
  </si>
  <si>
    <t>United Kingdom</t>
  </si>
  <si>
    <t>British Oceanographic Data Centre</t>
  </si>
  <si>
    <t>OceanWise Limited</t>
  </si>
  <si>
    <t>supplied</t>
  </si>
  <si>
    <t>data</t>
  </si>
  <si>
    <t>No of datasets</t>
  </si>
  <si>
    <t>Organisation data policy</t>
  </si>
  <si>
    <t>CDI service</t>
  </si>
  <si>
    <t>Data</t>
  </si>
  <si>
    <t>https://www.emodnet-bathymetry.eu/search</t>
  </si>
  <si>
    <t>https://geo-service.maris.nl/emodnet_bathymetry/wms?request=getcapabilities</t>
  </si>
  <si>
    <t>https://geo-service.maris.nl/emodnet_bathymetry/wfs?request=getcapabilities</t>
  </si>
  <si>
    <t>Bathymetry Viewer and Download service</t>
  </si>
  <si>
    <t>Data product</t>
  </si>
  <si>
    <t>https://portal.emodnet-bathymetry.eu</t>
  </si>
  <si>
    <t>https://ows.emodnet-bathymetry.eu/wms</t>
  </si>
  <si>
    <t>https://ows.emodnet-bathymetry.eu/wfs</t>
  </si>
  <si>
    <t>https://ows.emodnet-bathymetry.eu/wcs</t>
  </si>
  <si>
    <t>Bathymetry Viewing Service</t>
  </si>
  <si>
    <t>64 DTM tiles</t>
  </si>
  <si>
    <t>27565 CDIs</t>
  </si>
  <si>
    <t>206 HR-DTM files</t>
  </si>
  <si>
    <t>568 [CDIs]</t>
  </si>
  <si>
    <t>7690 [DTM tiles]</t>
  </si>
  <si>
    <t>450 [HR-DTM tiles]</t>
  </si>
  <si>
    <t>next quarter</t>
  </si>
  <si>
    <t>Unknown</t>
  </si>
  <si>
    <t>Downloaded volume in GigaBytes</t>
  </si>
  <si>
    <t>included in number above</t>
  </si>
  <si>
    <t>Interface</t>
  </si>
  <si>
    <t>Shopping form</t>
  </si>
  <si>
    <t>Bathy viewing service</t>
  </si>
  <si>
    <t>Government</t>
  </si>
  <si>
    <t>International organisation</t>
  </si>
  <si>
    <t>NGO</t>
  </si>
  <si>
    <t>Public</t>
  </si>
  <si>
    <t>Research institute</t>
  </si>
  <si>
    <t>University</t>
  </si>
  <si>
    <t xml:space="preserve">consultancy, Project preparation, map products, study, hydrodynamic modelling, area characterisation, military exercise preparation, bathymetry and topography investigation, cable routing, pipeline routing, underwater noise calculations, geological desk study, base mapping, environmental study, wave power R&amp;D, wind farm planning, water depths assessment for vessels, diving operations, background map </t>
  </si>
  <si>
    <t xml:space="preserve">background map, wave research, hydrodynamic modelling, military applications, geological research, routing, environmental impact, research, marine protected areas analysis, fisheries analysis, fish stock modelling, underwater acoustics, sediment transport study </t>
  </si>
  <si>
    <t>research, mapping, background mapping, fisheries</t>
  </si>
  <si>
    <t>education, research, basemap, fisheries research, tourism</t>
  </si>
  <si>
    <t>research, mapping</t>
  </si>
  <si>
    <t>interest, research, fishing, diving, art, gis training, recreational map, background map, environmental studies,</t>
  </si>
  <si>
    <t xml:space="preserve">master thesis, fellowship, research, background map, geophysical research, gis mapping, writing proposals, marine conservation study, hydrodynamic modelling, PhD study, marine species habitat studies, fisheries research, teaching, </t>
  </si>
  <si>
    <t>education, teaching, students projects, case studies, GIS course, research, master thesis, PhD thesis, modelling, scientific papers, tectonics research, mapping, volcanology</t>
  </si>
  <si>
    <t>Åland Islands</t>
  </si>
  <si>
    <t>Algeria</t>
  </si>
  <si>
    <t>Austria</t>
  </si>
  <si>
    <t>Azerbaijan</t>
  </si>
  <si>
    <t>Brazil</t>
  </si>
  <si>
    <t>Canada</t>
  </si>
  <si>
    <t>Chile</t>
  </si>
  <si>
    <t>China</t>
  </si>
  <si>
    <t>Colombia</t>
  </si>
  <si>
    <t>Denmark</t>
  </si>
  <si>
    <t>Egypt</t>
  </si>
  <si>
    <t>Estonia</t>
  </si>
  <si>
    <t>Finland</t>
  </si>
  <si>
    <t>Hong Kong</t>
  </si>
  <si>
    <t>Hungary</t>
  </si>
  <si>
    <t>Iceland</t>
  </si>
  <si>
    <t>India</t>
  </si>
  <si>
    <t>Indonesia</t>
  </si>
  <si>
    <t>Montenegro</t>
  </si>
  <si>
    <t>Morocco</t>
  </si>
  <si>
    <t>New Zealand</t>
  </si>
  <si>
    <t>Peru</t>
  </si>
  <si>
    <t>Poland</t>
  </si>
  <si>
    <t>Russian Federation</t>
  </si>
  <si>
    <t>Saudi Arabia</t>
  </si>
  <si>
    <t>Singapore</t>
  </si>
  <si>
    <t>Switzerland</t>
  </si>
  <si>
    <t>Tajikistan</t>
  </si>
  <si>
    <t>Tunisia</t>
  </si>
  <si>
    <t>Turkey</t>
  </si>
  <si>
    <t>United States</t>
  </si>
  <si>
    <t>unknown</t>
  </si>
  <si>
    <t>We have no knowledge or information to complete the table</t>
  </si>
  <si>
    <t>data 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</si>
</sst>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33">
    <font>
      <sz val="11"/>
      <color theme="1"/>
      <name val="Arial"/>
    </font>
    <font>
      <b/>
      <sz val="12"/>
      <color rgb="FF333333"/>
      <name val="Open Sans"/>
    </font>
    <font>
      <b/>
      <sz val="9"/>
      <color rgb="FF333333"/>
      <name val="Open Sans"/>
    </font>
    <font>
      <sz val="11"/>
      <color rgb="FF333333"/>
      <name val="Open Sans"/>
    </font>
    <font>
      <sz val="9"/>
      <color rgb="FF333333"/>
      <name val="Open Sans"/>
    </font>
    <font>
      <b/>
      <sz val="10"/>
      <color rgb="FF333333"/>
      <name val="Open Sans"/>
    </font>
    <font>
      <i/>
      <sz val="10"/>
      <color rgb="FF333333"/>
      <name val="Open Sans"/>
    </font>
    <font>
      <sz val="11"/>
      <name val="Arial"/>
      <family val="2"/>
    </font>
    <font>
      <b/>
      <i/>
      <sz val="10"/>
      <color rgb="FF333333"/>
      <name val="Open Sans"/>
    </font>
    <font>
      <sz val="10"/>
      <color rgb="FF333333"/>
      <name val="Open Sans"/>
    </font>
    <font>
      <sz val="9"/>
      <color rgb="FF333333"/>
      <name val="Calibri"/>
      <family val="2"/>
    </font>
    <font>
      <sz val="10"/>
      <color rgb="FF333333"/>
      <name val="Calibri"/>
      <family val="2"/>
    </font>
    <font>
      <sz val="11"/>
      <color rgb="FF333333"/>
      <name val="Calibri"/>
      <family val="2"/>
    </font>
    <font>
      <sz val="11"/>
      <color rgb="FFA5A5A5"/>
      <name val="Calibri"/>
      <family val="2"/>
    </font>
    <font>
      <sz val="11"/>
      <color rgb="FFFF0000"/>
      <name val="Calibri"/>
      <family val="2"/>
    </font>
    <font>
      <sz val="10"/>
      <color rgb="FFFF0000"/>
      <name val="Open Sans"/>
    </font>
    <font>
      <sz val="9"/>
      <color rgb="FF000000"/>
      <name val="Open Sans"/>
    </font>
    <font>
      <sz val="11"/>
      <name val="Open Sans"/>
    </font>
    <font>
      <sz val="11"/>
      <color rgb="FF333333"/>
      <name val="Arial"/>
      <family val="2"/>
    </font>
    <font>
      <i/>
      <sz val="10"/>
      <color theme="1"/>
      <name val="Open Sans"/>
    </font>
    <font>
      <u/>
      <sz val="11"/>
      <color rgb="FF0000FF"/>
      <name val="Arial"/>
      <family val="2"/>
    </font>
    <font>
      <sz val="11"/>
      <color theme="1"/>
      <name val="Calibri"/>
      <family val="2"/>
    </font>
    <font>
      <i/>
      <sz val="11"/>
      <color rgb="FF333333"/>
      <name val="Open Sans"/>
    </font>
    <font>
      <sz val="11"/>
      <color theme="1"/>
      <name val="Calibri"/>
      <family val="2"/>
    </font>
    <font>
      <i/>
      <sz val="11"/>
      <color rgb="FF333333"/>
      <name val="Open Sans"/>
    </font>
    <font>
      <sz val="9"/>
      <color theme="1"/>
      <name val="Calibri"/>
      <family val="2"/>
    </font>
    <font>
      <b/>
      <i/>
      <u/>
      <sz val="10"/>
      <color rgb="FF333333"/>
      <name val="Open Sans"/>
    </font>
    <font>
      <b/>
      <u/>
      <sz val="10"/>
      <color rgb="FF333333"/>
      <name val="Open Sans"/>
    </font>
    <font>
      <i/>
      <sz val="9"/>
      <color rgb="FF333333"/>
      <name val="Open Sans"/>
    </font>
    <font>
      <u/>
      <sz val="11"/>
      <color theme="10"/>
      <name val="Arial"/>
      <family val="2"/>
    </font>
    <font>
      <sz val="10"/>
      <color theme="1"/>
      <name val="Open sans"/>
    </font>
    <font>
      <sz val="10"/>
      <color rgb="FF333333"/>
      <name val="Opensans"/>
    </font>
    <font>
      <sz val="14"/>
      <color rgb="FFFF0000"/>
      <name val="Calibri"/>
      <family val="2"/>
      <scheme val="minor"/>
    </font>
  </fonts>
  <fills count="6">
    <fill>
      <patternFill patternType="none"/>
    </fill>
    <fill>
      <patternFill patternType="gray125"/>
    </fill>
    <fill>
      <patternFill patternType="solid">
        <fgColor rgb="FF5B9BD5"/>
        <bgColor rgb="FF5B9BD5"/>
      </patternFill>
    </fill>
    <fill>
      <patternFill patternType="solid">
        <fgColor rgb="FFDAEEF3"/>
        <bgColor rgb="FFDAEEF3"/>
      </patternFill>
    </fill>
    <fill>
      <patternFill patternType="solid">
        <fgColor rgb="FFC27BA0"/>
        <bgColor rgb="FFC27BA0"/>
      </patternFill>
    </fill>
    <fill>
      <patternFill patternType="solid">
        <fgColor rgb="FFD5A6BD"/>
        <bgColor rgb="FFD5A6BD"/>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107">
    <xf numFmtId="0" fontId="0" fillId="0" borderId="0" xfId="0" applyFont="1" applyAlignment="1"/>
    <xf numFmtId="0" fontId="1" fillId="0" borderId="0" xfId="0" applyFont="1" applyAlignment="1">
      <alignment vertical="center"/>
    </xf>
    <xf numFmtId="0" fontId="2" fillId="2" borderId="1"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2"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left" vertical="center"/>
    </xf>
    <xf numFmtId="0" fontId="6" fillId="0" borderId="0" xfId="0" applyFont="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2" borderId="4" xfId="0" applyFont="1" applyFill="1" applyBorder="1" applyAlignment="1">
      <alignment horizontal="left" wrapText="1"/>
    </xf>
    <xf numFmtId="0" fontId="9" fillId="2" borderId="1" xfId="0" applyFont="1" applyFill="1" applyBorder="1" applyAlignment="1">
      <alignment horizontal="center" wrapText="1"/>
    </xf>
    <xf numFmtId="0" fontId="9" fillId="2" borderId="4" xfId="0" applyFont="1" applyFill="1" applyBorder="1" applyAlignment="1">
      <alignment horizontal="center" wrapText="1"/>
    </xf>
    <xf numFmtId="0" fontId="9" fillId="4" borderId="1" xfId="0" applyFont="1" applyFill="1" applyBorder="1" applyAlignment="1">
      <alignment horizontal="center" wrapText="1"/>
    </xf>
    <xf numFmtId="0" fontId="8" fillId="4" borderId="4" xfId="0" applyFont="1" applyFill="1" applyBorder="1" applyAlignment="1">
      <alignment horizontal="center" wrapText="1"/>
    </xf>
    <xf numFmtId="0" fontId="10" fillId="0" borderId="1" xfId="0" applyFont="1" applyBorder="1" applyAlignment="1">
      <alignment wrapText="1"/>
    </xf>
    <xf numFmtId="0" fontId="6" fillId="4" borderId="4" xfId="0" applyFont="1" applyFill="1" applyBorder="1" applyAlignment="1">
      <alignment horizontal="center" wrapText="1"/>
    </xf>
    <xf numFmtId="0" fontId="11" fillId="0" borderId="0" xfId="0" applyFont="1"/>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12" fillId="0" borderId="0" xfId="0" applyFont="1"/>
    <xf numFmtId="0" fontId="12" fillId="0" borderId="0" xfId="0" applyFont="1" applyAlignment="1">
      <alignment wrapText="1"/>
    </xf>
    <xf numFmtId="0" fontId="5" fillId="0" borderId="0" xfId="0" applyFont="1" applyAlignment="1">
      <alignment vertical="center"/>
    </xf>
    <xf numFmtId="0" fontId="9" fillId="0" borderId="0" xfId="0" applyFont="1" applyAlignment="1">
      <alignment vertical="center"/>
    </xf>
    <xf numFmtId="0" fontId="9" fillId="0" borderId="0" xfId="0" applyFont="1"/>
    <xf numFmtId="0" fontId="13" fillId="0" borderId="0" xfId="0" applyFont="1"/>
    <xf numFmtId="0" fontId="14" fillId="0" borderId="0" xfId="0" applyFont="1"/>
    <xf numFmtId="0" fontId="1" fillId="0" borderId="0" xfId="0" applyFont="1"/>
    <xf numFmtId="0" fontId="5" fillId="2" borderId="4" xfId="0" applyFont="1" applyFill="1" applyBorder="1" applyAlignment="1">
      <alignment horizontal="center" wrapText="1"/>
    </xf>
    <xf numFmtId="0" fontId="9" fillId="0" borderId="0" xfId="0" applyFont="1" applyAlignment="1">
      <alignment horizontal="center"/>
    </xf>
    <xf numFmtId="0" fontId="9" fillId="0" borderId="1" xfId="0" applyFont="1" applyBorder="1" applyAlignment="1">
      <alignment vertical="center" wrapText="1"/>
    </xf>
    <xf numFmtId="0" fontId="9" fillId="0" borderId="0" xfId="0" applyFont="1" applyAlignment="1">
      <alignment horizontal="left" vertical="center"/>
    </xf>
    <xf numFmtId="0" fontId="6" fillId="2"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15" fillId="0" borderId="0" xfId="0" applyFont="1"/>
    <xf numFmtId="0" fontId="5" fillId="2" borderId="1" xfId="0" applyFont="1" applyFill="1" applyBorder="1" applyAlignment="1">
      <alignment horizontal="left" wrapText="1"/>
    </xf>
    <xf numFmtId="0" fontId="9" fillId="0" borderId="1" xfId="0" applyFont="1" applyBorder="1" applyAlignment="1">
      <alignment horizontal="left"/>
    </xf>
    <xf numFmtId="0" fontId="9" fillId="2" borderId="1" xfId="0" applyFont="1" applyFill="1" applyBorder="1" applyAlignment="1">
      <alignment horizontal="right" wrapText="1"/>
    </xf>
    <xf numFmtId="0" fontId="9" fillId="0" borderId="1" xfId="0" applyFont="1" applyBorder="1" applyAlignment="1">
      <alignment horizontal="left" wrapText="1"/>
    </xf>
    <xf numFmtId="0" fontId="9" fillId="0" borderId="1" xfId="0" applyFont="1" applyBorder="1" applyAlignment="1">
      <alignment horizontal="center" wrapText="1"/>
    </xf>
    <xf numFmtId="0" fontId="9" fillId="0" borderId="1" xfId="0" applyFont="1" applyBorder="1" applyAlignment="1">
      <alignment horizontal="center"/>
    </xf>
    <xf numFmtId="0" fontId="4" fillId="0" borderId="0" xfId="0" applyFont="1"/>
    <xf numFmtId="0" fontId="2" fillId="0" borderId="0" xfId="0" applyFont="1" applyAlignment="1">
      <alignment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6" fillId="0" borderId="1" xfId="0" applyFont="1" applyBorder="1" applyAlignment="1">
      <alignment horizontal="left" vertical="center"/>
    </xf>
    <xf numFmtId="14" fontId="16" fillId="0" borderId="1" xfId="0" applyNumberFormat="1" applyFont="1" applyBorder="1" applyAlignment="1">
      <alignment horizontal="center" vertical="center"/>
    </xf>
    <xf numFmtId="0" fontId="17" fillId="0" borderId="1" xfId="0" applyFont="1" applyBorder="1" applyAlignment="1">
      <alignment horizontal="center"/>
    </xf>
    <xf numFmtId="0" fontId="9" fillId="0" borderId="1" xfId="0" applyFont="1" applyBorder="1" applyAlignment="1">
      <alignment horizontal="center" vertical="center"/>
    </xf>
    <xf numFmtId="0" fontId="16" fillId="0" borderId="1" xfId="0" applyFont="1" applyBorder="1" applyAlignment="1">
      <alignment horizontal="center" vertical="center"/>
    </xf>
    <xf numFmtId="0" fontId="18" fillId="0" borderId="0" xfId="0" applyFont="1"/>
    <xf numFmtId="0" fontId="19" fillId="0" borderId="1" xfId="0" applyFont="1" applyBorder="1" applyAlignment="1">
      <alignment horizontal="center" vertical="center" wrapText="1"/>
    </xf>
    <xf numFmtId="0" fontId="9" fillId="0" borderId="0" xfId="0" applyFont="1" applyAlignment="1">
      <alignment wrapText="1"/>
    </xf>
    <xf numFmtId="0" fontId="20" fillId="0" borderId="1" xfId="0" applyFont="1" applyBorder="1"/>
    <xf numFmtId="0" fontId="9" fillId="2" borderId="1" xfId="0" applyFont="1" applyFill="1" applyBorder="1" applyAlignment="1">
      <alignment horizontal="center" wrapText="1"/>
    </xf>
    <xf numFmtId="0" fontId="9" fillId="0" borderId="1" xfId="0" applyFont="1" applyBorder="1" applyAlignment="1">
      <alignment horizontal="left" vertical="center" wrapText="1"/>
    </xf>
    <xf numFmtId="0" fontId="9" fillId="2" borderId="1" xfId="0" applyFont="1" applyFill="1" applyBorder="1" applyAlignment="1">
      <alignment vertical="center" wrapText="1"/>
    </xf>
    <xf numFmtId="0" fontId="21" fillId="0" borderId="0" xfId="0" applyFont="1"/>
    <xf numFmtId="0" fontId="22" fillId="0" borderId="1" xfId="0" applyFont="1" applyBorder="1" applyAlignment="1">
      <alignment horizontal="center" wrapText="1"/>
    </xf>
    <xf numFmtId="0" fontId="6" fillId="0" borderId="1" xfId="0" applyFont="1" applyBorder="1" applyAlignment="1">
      <alignment horizontal="left" vertical="center" wrapText="1"/>
    </xf>
    <xf numFmtId="0" fontId="21" fillId="0" borderId="1" xfId="0" applyFont="1" applyBorder="1"/>
    <xf numFmtId="0" fontId="23" fillId="0" borderId="1" xfId="0" quotePrefix="1" applyFont="1" applyBorder="1" applyAlignment="1">
      <alignment horizontal="center"/>
    </xf>
    <xf numFmtId="0" fontId="9" fillId="2" borderId="5" xfId="0" applyFont="1" applyFill="1" applyBorder="1" applyAlignment="1">
      <alignment vertical="center" wrapText="1"/>
    </xf>
    <xf numFmtId="0" fontId="21" fillId="0" borderId="1" xfId="0" applyFont="1" applyBorder="1" applyAlignment="1"/>
    <xf numFmtId="0" fontId="22" fillId="0" borderId="1" xfId="0" applyFont="1" applyBorder="1" applyAlignment="1">
      <alignment horizontal="center" wrapText="1"/>
    </xf>
    <xf numFmtId="0" fontId="24" fillId="0" borderId="1" xfId="0" applyFont="1" applyBorder="1" applyAlignment="1">
      <alignment horizontal="center" wrapText="1"/>
    </xf>
    <xf numFmtId="0" fontId="9" fillId="0" borderId="1" xfId="0" quotePrefix="1" applyFont="1" applyBorder="1" applyAlignment="1">
      <alignment horizontal="center" vertical="center" wrapText="1"/>
    </xf>
    <xf numFmtId="0" fontId="24" fillId="0" borderId="1" xfId="0" applyFont="1" applyBorder="1" applyAlignment="1">
      <alignment horizontal="center" wrapText="1"/>
    </xf>
    <xf numFmtId="164" fontId="22" fillId="0" borderId="1" xfId="0" applyNumberFormat="1" applyFont="1" applyBorder="1" applyAlignment="1">
      <alignment horizontal="center" wrapText="1"/>
    </xf>
    <xf numFmtId="164" fontId="22" fillId="0" borderId="1" xfId="0" applyNumberFormat="1" applyFont="1" applyBorder="1" applyAlignment="1">
      <alignment horizontal="center" wrapText="1"/>
    </xf>
    <xf numFmtId="0" fontId="23" fillId="0" borderId="1" xfId="0" applyFont="1" applyBorder="1" applyAlignment="1">
      <alignment horizontal="center"/>
    </xf>
    <xf numFmtId="0" fontId="24" fillId="0" borderId="1" xfId="0" applyFont="1" applyBorder="1" applyAlignment="1">
      <alignment horizontal="center" wrapText="1"/>
    </xf>
    <xf numFmtId="0" fontId="25" fillId="0" borderId="0" xfId="0" applyFont="1"/>
    <xf numFmtId="0" fontId="2" fillId="0" borderId="0" xfId="0" applyFont="1"/>
    <xf numFmtId="0" fontId="0" fillId="0" borderId="0" xfId="0" applyFont="1" applyAlignment="1"/>
    <xf numFmtId="0" fontId="0" fillId="0" borderId="0" xfId="0"/>
    <xf numFmtId="0" fontId="30" fillId="0" borderId="0" xfId="0" applyFont="1" applyAlignment="1">
      <alignment wrapText="1"/>
    </xf>
    <xf numFmtId="0" fontId="30" fillId="0" borderId="15" xfId="0" applyFont="1" applyBorder="1" applyAlignment="1">
      <alignment horizontal="center" wrapText="1"/>
    </xf>
    <xf numFmtId="0" fontId="30" fillId="0" borderId="0" xfId="0" applyFont="1"/>
    <xf numFmtId="0" fontId="29" fillId="0" borderId="1" xfId="1" applyBorder="1" applyAlignment="1">
      <alignment horizontal="left" vertical="center" wrapText="1"/>
    </xf>
    <xf numFmtId="1" fontId="9" fillId="0" borderId="1" xfId="0" applyNumberFormat="1" applyFont="1" applyBorder="1" applyAlignment="1">
      <alignment horizontal="center" vertical="center" wrapText="1"/>
    </xf>
    <xf numFmtId="0" fontId="9" fillId="0" borderId="1" xfId="0" applyFont="1" applyFill="1" applyBorder="1" applyAlignment="1">
      <alignment horizontal="center" wrapText="1"/>
    </xf>
    <xf numFmtId="0" fontId="31" fillId="0" borderId="1" xfId="0" applyFont="1" applyBorder="1" applyAlignment="1">
      <alignment horizontal="center" wrapText="1"/>
    </xf>
    <xf numFmtId="0" fontId="32" fillId="0" borderId="0" xfId="0" applyFont="1"/>
    <xf numFmtId="0" fontId="2" fillId="0" borderId="2" xfId="0" applyFont="1" applyBorder="1" applyAlignment="1">
      <alignment horizontal="left" vertical="center" wrapText="1"/>
    </xf>
    <xf numFmtId="0" fontId="7" fillId="0" borderId="3" xfId="0" applyFont="1" applyBorder="1"/>
    <xf numFmtId="0" fontId="4" fillId="0" borderId="2" xfId="0" applyFont="1" applyBorder="1" applyAlignment="1">
      <alignment horizontal="left" vertical="center" wrapText="1"/>
    </xf>
    <xf numFmtId="0" fontId="5" fillId="3" borderId="2" xfId="0" applyFont="1" applyFill="1" applyBorder="1" applyAlignment="1">
      <alignment horizontal="left" vertical="center" wrapText="1"/>
    </xf>
    <xf numFmtId="0" fontId="6" fillId="0" borderId="8" xfId="0" applyFont="1" applyBorder="1" applyAlignment="1">
      <alignment horizontal="center" vertical="center" wrapText="1"/>
    </xf>
    <xf numFmtId="0" fontId="7" fillId="0" borderId="9" xfId="0" applyFont="1" applyBorder="1"/>
    <xf numFmtId="0" fontId="7" fillId="0" borderId="10" xfId="0" applyFont="1" applyBorder="1"/>
    <xf numFmtId="0" fontId="7" fillId="0" borderId="6" xfId="0" applyFont="1" applyBorder="1"/>
    <xf numFmtId="0" fontId="7" fillId="0" borderId="7" xfId="0" applyFont="1" applyBorder="1"/>
    <xf numFmtId="0" fontId="9" fillId="0" borderId="8" xfId="0" applyFont="1" applyBorder="1" applyAlignment="1">
      <alignment horizontal="center" vertical="center" wrapText="1"/>
    </xf>
    <xf numFmtId="0" fontId="6" fillId="2" borderId="11" xfId="0" applyFont="1" applyFill="1" applyBorder="1" applyAlignment="1">
      <alignment horizontal="center" vertical="center" wrapText="1"/>
    </xf>
    <xf numFmtId="0" fontId="7" fillId="0" borderId="12" xfId="0" applyFont="1" applyBorder="1"/>
    <xf numFmtId="0" fontId="7" fillId="0" borderId="13" xfId="0" applyFont="1" applyBorder="1"/>
    <xf numFmtId="0" fontId="7" fillId="0" borderId="14" xfId="0" applyFont="1" applyBorder="1"/>
    <xf numFmtId="0" fontId="4" fillId="0" borderId="0" xfId="0" applyFont="1" applyAlignment="1">
      <alignment horizontal="left" vertical="center" wrapText="1"/>
    </xf>
    <xf numFmtId="0" fontId="0" fillId="0" borderId="0" xfId="0" applyFont="1" applyAlignment="1"/>
    <xf numFmtId="0" fontId="6" fillId="2" borderId="8" xfId="0" applyFont="1" applyFill="1" applyBorder="1" applyAlignment="1">
      <alignment horizontal="center" vertical="center" wrapText="1"/>
    </xf>
    <xf numFmtId="0" fontId="5" fillId="0" borderId="2" xfId="0" applyFont="1" applyBorder="1" applyAlignment="1">
      <alignment horizontal="left" vertical="center" wrapText="1"/>
    </xf>
    <xf numFmtId="0" fontId="6"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50</xdr:row>
      <xdr:rowOff>238125</xdr:rowOff>
    </xdr:from>
    <xdr:ext cx="9953625" cy="6496050"/>
    <xdr:pic>
      <xdr:nvPicPr>
        <xdr:cNvPr id="2" name="image1.png" title="Immagin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3</xdr:row>
      <xdr:rowOff>0</xdr:rowOff>
    </xdr:from>
    <xdr:ext cx="9925050" cy="4314825"/>
    <xdr:pic>
      <xdr:nvPicPr>
        <xdr:cNvPr id="3" name="image2.png" title="Immagin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38100</xdr:rowOff>
    </xdr:from>
    <xdr:ext cx="4314825" cy="3648075"/>
    <xdr:pic>
      <xdr:nvPicPr>
        <xdr:cNvPr id="2" name="image3.png" title="Immagin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0</xdr:rowOff>
    </xdr:from>
    <xdr:ext cx="12839700" cy="2552700"/>
    <xdr:pic>
      <xdr:nvPicPr>
        <xdr:cNvPr id="2" name="image4.png" title="Immagine">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37</xdr:row>
      <xdr:rowOff>0</xdr:rowOff>
    </xdr:from>
    <xdr:ext cx="6410325" cy="2876550"/>
    <xdr:pic>
      <xdr:nvPicPr>
        <xdr:cNvPr id="3" name="image6.png" title="Immagine">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0</xdr:row>
      <xdr:rowOff>171450</xdr:rowOff>
    </xdr:from>
    <xdr:ext cx="11372850" cy="3286125"/>
    <xdr:pic>
      <xdr:nvPicPr>
        <xdr:cNvPr id="4" name="image5.png" title="Immagine">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technodocbox.com/Data_Centers/99003575-Towards-a-pan-european-infrastructure-for-marine-and-ocean-data-management-importance-of-standards.html" TargetMode="External"/><Relationship Id="rId13" Type="http://schemas.openxmlformats.org/officeDocument/2006/relationships/hyperlink" Target="https://www.marinetechnologynews.com/news/c/greece" TargetMode="External"/><Relationship Id="rId3" Type="http://schemas.openxmlformats.org/officeDocument/2006/relationships/hyperlink" Target="https://emodnet.eu/portals/physics" TargetMode="External"/><Relationship Id="rId7" Type="http://schemas.openxmlformats.org/officeDocument/2006/relationships/hyperlink" Target="http://technodocbox.com/Data_Centers/100199866-Emodnet-bathymetry-by-dick-m-a-schaap-coordinator-20-th-april-2016-egu-2016-vienna-austria.html" TargetMode="External"/><Relationship Id="rId12" Type="http://schemas.openxmlformats.org/officeDocument/2006/relationships/hyperlink" Target="https://www.bodc.ac.uk/data/documents/nodb/301801/" TargetMode="External"/><Relationship Id="rId2" Type="http://schemas.openxmlformats.org/officeDocument/2006/relationships/hyperlink" Target="https://emodnet.eu/use-cases?field_portal_taxonomy_tid=22" TargetMode="External"/><Relationship Id="rId1" Type="http://schemas.openxmlformats.org/officeDocument/2006/relationships/hyperlink" Target="http://docplayer.gr/181249654-Epiptoseis-apo-endehomeni-petrelaiokilida-sti-dytiki-aktogrammi-tis-kerkyras.html" TargetMode="External"/><Relationship Id="rId6" Type="http://schemas.openxmlformats.org/officeDocument/2006/relationships/hyperlink" Target="http://technodocbox.com/Data_Centers/127575367-Seadatanet-pan-european-infrastructure-for-marine-ands-ocean-data-management-emodnet-preparatory-action-hydrographic-and-seabed-mapping.html" TargetMode="External"/><Relationship Id="rId11" Type="http://schemas.openxmlformats.org/officeDocument/2006/relationships/hyperlink" Target="https://emodnet.eu/emodnet-2020-and-new-decade-ocean-opportunities" TargetMode="External"/><Relationship Id="rId5" Type="http://schemas.openxmlformats.org/officeDocument/2006/relationships/hyperlink" Target="https://emodnet.eu/use-cases?amp%3Bpage=1&amp;field_portal_taxonomy_tid=22" TargetMode="External"/><Relationship Id="rId10" Type="http://schemas.openxmlformats.org/officeDocument/2006/relationships/hyperlink" Target="http://technodocbox.com/Data_Centers/91878455-Seadatanet-pan-european-infrastructure-for-marine-and-ocean-data-management-emodnet-bathymetry.html" TargetMode="External"/><Relationship Id="rId4" Type="http://schemas.openxmlformats.org/officeDocument/2006/relationships/hyperlink" Target="https://emodnet.eu/use-cases?amp%3Bpage=1&amp;field_portal_taxonomy_tid=28" TargetMode="External"/><Relationship Id="rId9" Type="http://schemas.openxmlformats.org/officeDocument/2006/relationships/hyperlink" Target="http://technodocbox.com/Data_Centers/119454895-Towards-a-pan-european-infrastructure-for-marine-and-ocean-data-management-importance-of-standards.html" TargetMode="External"/><Relationship Id="rId1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s://portal.emodnet-bathymetry.eu/" TargetMode="External"/><Relationship Id="rId7" Type="http://schemas.openxmlformats.org/officeDocument/2006/relationships/hyperlink" Target="https://ows.emodnet-bathymetry.eu/wcs" TargetMode="External"/><Relationship Id="rId2" Type="http://schemas.openxmlformats.org/officeDocument/2006/relationships/hyperlink" Target="https://geo-service.maris.nl/emodnet_bathymetry/wms?request=getcapabilities" TargetMode="External"/><Relationship Id="rId1" Type="http://schemas.openxmlformats.org/officeDocument/2006/relationships/hyperlink" Target="https://www.emodnet-bathymetry.eu/search" TargetMode="External"/><Relationship Id="rId6" Type="http://schemas.openxmlformats.org/officeDocument/2006/relationships/hyperlink" Target="https://geo-service.maris.nl/emodnet_bathymetry/wfs?request=getcapabilities" TargetMode="External"/><Relationship Id="rId5" Type="http://schemas.openxmlformats.org/officeDocument/2006/relationships/hyperlink" Target="https://ows.emodnet-bathymetry.eu/wfs" TargetMode="External"/><Relationship Id="rId4" Type="http://schemas.openxmlformats.org/officeDocument/2006/relationships/hyperlink" Target="https://ows.emodnet-bathymetry.eu/w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2.59765625" defaultRowHeight="15" customHeight="1"/>
  <cols>
    <col min="1" max="1" width="12.19921875" customWidth="1"/>
    <col min="2" max="2" width="23.69921875" customWidth="1"/>
    <col min="3" max="4" width="7.59765625" customWidth="1"/>
    <col min="5" max="5" width="11.69921875" customWidth="1"/>
    <col min="6" max="6" width="18.09765625" customWidth="1"/>
    <col min="7" max="7" width="12.3984375" customWidth="1"/>
    <col min="8" max="8" width="12.8984375" customWidth="1"/>
    <col min="9" max="26" width="7.59765625" customWidth="1"/>
  </cols>
  <sheetData>
    <row r="1" spans="1:26" ht="14.25" customHeight="1">
      <c r="A1" s="2" t="s">
        <v>1</v>
      </c>
      <c r="B1" s="2" t="s">
        <v>3</v>
      </c>
      <c r="C1" s="4"/>
      <c r="D1" s="4"/>
      <c r="E1" s="5" t="s">
        <v>4</v>
      </c>
      <c r="F1" s="5" t="s">
        <v>7</v>
      </c>
      <c r="G1" s="5" t="s">
        <v>8</v>
      </c>
      <c r="H1" s="5" t="s">
        <v>9</v>
      </c>
      <c r="I1" s="3"/>
      <c r="J1" s="3"/>
      <c r="K1" s="3"/>
      <c r="L1" s="3"/>
      <c r="M1" s="3"/>
      <c r="N1" s="3"/>
      <c r="O1" s="3"/>
      <c r="P1" s="3"/>
      <c r="Q1" s="3"/>
      <c r="R1" s="3"/>
      <c r="S1" s="3"/>
      <c r="T1" s="3"/>
      <c r="U1" s="3"/>
      <c r="V1" s="3"/>
      <c r="W1" s="3"/>
      <c r="X1" s="3"/>
      <c r="Y1" s="3"/>
      <c r="Z1" s="3"/>
    </row>
    <row r="2" spans="1:26" ht="14.25" customHeight="1">
      <c r="A2" s="7" t="s">
        <v>11</v>
      </c>
      <c r="B2" s="9" t="s">
        <v>11</v>
      </c>
      <c r="C2" s="4"/>
      <c r="D2" s="4"/>
      <c r="E2" s="10" t="s">
        <v>11</v>
      </c>
      <c r="F2" s="9" t="s">
        <v>14</v>
      </c>
      <c r="G2" s="9" t="s">
        <v>15</v>
      </c>
      <c r="H2" s="9" t="s">
        <v>16</v>
      </c>
      <c r="I2" s="3"/>
      <c r="J2" s="3"/>
      <c r="K2" s="3"/>
      <c r="L2" s="3"/>
      <c r="M2" s="3"/>
      <c r="N2" s="3"/>
      <c r="O2" s="3"/>
      <c r="P2" s="3"/>
      <c r="Q2" s="3"/>
      <c r="R2" s="3"/>
      <c r="S2" s="3"/>
      <c r="T2" s="3"/>
      <c r="U2" s="3"/>
      <c r="V2" s="3"/>
      <c r="W2" s="3"/>
      <c r="X2" s="3"/>
      <c r="Y2" s="3"/>
      <c r="Z2" s="3"/>
    </row>
    <row r="3" spans="1:26" ht="14.25" customHeight="1">
      <c r="A3" s="7" t="s">
        <v>18</v>
      </c>
      <c r="B3" s="9" t="s">
        <v>19</v>
      </c>
      <c r="C3" s="4"/>
      <c r="D3" s="4"/>
      <c r="E3" s="10" t="s">
        <v>18</v>
      </c>
      <c r="F3" s="9" t="s">
        <v>20</v>
      </c>
      <c r="G3" s="9" t="s">
        <v>15</v>
      </c>
      <c r="H3" s="9" t="s">
        <v>21</v>
      </c>
      <c r="I3" s="3"/>
      <c r="J3" s="3"/>
      <c r="K3" s="3"/>
      <c r="L3" s="3"/>
      <c r="M3" s="3"/>
      <c r="N3" s="3"/>
      <c r="O3" s="3"/>
      <c r="P3" s="3"/>
      <c r="Q3" s="3"/>
      <c r="R3" s="3"/>
      <c r="S3" s="3"/>
      <c r="T3" s="3"/>
      <c r="U3" s="3"/>
      <c r="V3" s="3"/>
      <c r="W3" s="3"/>
      <c r="X3" s="3"/>
      <c r="Y3" s="3"/>
      <c r="Z3" s="3"/>
    </row>
    <row r="4" spans="1:26" ht="14.25" customHeight="1">
      <c r="A4" s="7" t="s">
        <v>22</v>
      </c>
      <c r="B4" s="9" t="s">
        <v>23</v>
      </c>
      <c r="C4" s="4"/>
      <c r="D4" s="4"/>
      <c r="E4" s="10" t="s">
        <v>22</v>
      </c>
      <c r="F4" s="9" t="s">
        <v>24</v>
      </c>
      <c r="G4" s="9" t="s">
        <v>15</v>
      </c>
      <c r="H4" s="9" t="s">
        <v>21</v>
      </c>
      <c r="I4" s="3"/>
      <c r="J4" s="3"/>
      <c r="K4" s="3"/>
      <c r="L4" s="3"/>
      <c r="M4" s="3"/>
      <c r="N4" s="3"/>
      <c r="O4" s="3"/>
      <c r="P4" s="3"/>
      <c r="Q4" s="3"/>
      <c r="R4" s="3"/>
      <c r="S4" s="3"/>
      <c r="T4" s="3"/>
      <c r="U4" s="3"/>
      <c r="V4" s="3"/>
      <c r="W4" s="3"/>
      <c r="X4" s="3"/>
      <c r="Y4" s="3"/>
      <c r="Z4" s="3"/>
    </row>
    <row r="5" spans="1:26" ht="14.25" customHeight="1">
      <c r="A5" s="7" t="s">
        <v>25</v>
      </c>
      <c r="B5" s="9" t="s">
        <v>27</v>
      </c>
      <c r="C5" s="4"/>
      <c r="D5" s="4"/>
      <c r="E5" s="10" t="s">
        <v>25</v>
      </c>
      <c r="F5" s="9" t="s">
        <v>28</v>
      </c>
      <c r="G5" s="9" t="s">
        <v>29</v>
      </c>
      <c r="H5" s="9" t="s">
        <v>30</v>
      </c>
      <c r="I5" s="3"/>
      <c r="J5" s="3"/>
      <c r="K5" s="3"/>
      <c r="L5" s="3"/>
      <c r="M5" s="3"/>
      <c r="N5" s="3"/>
      <c r="O5" s="3"/>
      <c r="P5" s="3"/>
      <c r="Q5" s="3"/>
      <c r="R5" s="3"/>
      <c r="S5" s="3"/>
      <c r="T5" s="3"/>
      <c r="U5" s="3"/>
      <c r="V5" s="3"/>
      <c r="W5" s="3"/>
      <c r="X5" s="3"/>
      <c r="Y5" s="3"/>
      <c r="Z5" s="3"/>
    </row>
    <row r="6" spans="1:26" ht="14.25" customHeight="1">
      <c r="A6" s="7" t="s">
        <v>31</v>
      </c>
      <c r="B6" s="9" t="s">
        <v>32</v>
      </c>
      <c r="C6" s="4"/>
      <c r="D6" s="4"/>
      <c r="E6" s="10" t="s">
        <v>31</v>
      </c>
      <c r="F6" s="9" t="s">
        <v>14</v>
      </c>
      <c r="G6" s="9" t="s">
        <v>34</v>
      </c>
      <c r="H6" s="9" t="s">
        <v>16</v>
      </c>
      <c r="I6" s="3"/>
      <c r="J6" s="3"/>
      <c r="K6" s="3"/>
      <c r="L6" s="3"/>
      <c r="M6" s="3"/>
      <c r="N6" s="3"/>
      <c r="O6" s="3"/>
      <c r="P6" s="3"/>
      <c r="Q6" s="3"/>
      <c r="R6" s="3"/>
      <c r="S6" s="3"/>
      <c r="T6" s="3"/>
      <c r="U6" s="3"/>
      <c r="V6" s="3"/>
      <c r="W6" s="3"/>
      <c r="X6" s="3"/>
      <c r="Y6" s="3"/>
      <c r="Z6" s="3"/>
    </row>
    <row r="7" spans="1:26" ht="14.25" customHeight="1">
      <c r="A7" s="7" t="s">
        <v>37</v>
      </c>
      <c r="B7" s="9" t="s">
        <v>38</v>
      </c>
      <c r="C7" s="4"/>
      <c r="D7" s="4"/>
      <c r="E7" s="10" t="s">
        <v>37</v>
      </c>
      <c r="F7" s="9" t="s">
        <v>39</v>
      </c>
      <c r="G7" s="9" t="s">
        <v>40</v>
      </c>
      <c r="H7" s="9" t="s">
        <v>41</v>
      </c>
      <c r="I7" s="3"/>
      <c r="J7" s="3"/>
      <c r="K7" s="3"/>
      <c r="L7" s="3"/>
      <c r="M7" s="3"/>
      <c r="N7" s="3"/>
      <c r="O7" s="3"/>
      <c r="P7" s="3"/>
      <c r="Q7" s="3"/>
      <c r="R7" s="3"/>
      <c r="S7" s="3"/>
      <c r="T7" s="3"/>
      <c r="U7" s="3"/>
      <c r="V7" s="3"/>
      <c r="W7" s="3"/>
      <c r="X7" s="3"/>
      <c r="Y7" s="3"/>
      <c r="Z7" s="3"/>
    </row>
    <row r="8" spans="1:26" ht="14.25" customHeight="1">
      <c r="A8" s="7" t="s">
        <v>42</v>
      </c>
      <c r="B8" s="9" t="s">
        <v>43</v>
      </c>
      <c r="C8" s="4"/>
      <c r="D8" s="4"/>
      <c r="E8" s="88" t="s">
        <v>42</v>
      </c>
      <c r="F8" s="90" t="s">
        <v>54</v>
      </c>
      <c r="G8" s="90" t="s">
        <v>15</v>
      </c>
      <c r="H8" s="9" t="s">
        <v>58</v>
      </c>
      <c r="I8" s="3"/>
      <c r="J8" s="3"/>
      <c r="K8" s="3"/>
      <c r="L8" s="3"/>
      <c r="M8" s="3"/>
      <c r="N8" s="3"/>
      <c r="O8" s="3"/>
      <c r="P8" s="3"/>
      <c r="Q8" s="3"/>
      <c r="R8" s="3"/>
      <c r="S8" s="3"/>
      <c r="T8" s="3"/>
      <c r="U8" s="3"/>
      <c r="V8" s="3"/>
      <c r="W8" s="3"/>
      <c r="X8" s="3"/>
      <c r="Y8" s="3"/>
      <c r="Z8" s="3"/>
    </row>
    <row r="9" spans="1:26" ht="14.25" customHeight="1">
      <c r="A9" s="4"/>
      <c r="B9" s="4"/>
      <c r="C9" s="4"/>
      <c r="D9" s="4"/>
      <c r="E9" s="89"/>
      <c r="F9" s="89"/>
      <c r="G9" s="89"/>
      <c r="H9" s="18" t="s">
        <v>60</v>
      </c>
      <c r="I9" s="3"/>
      <c r="J9" s="3"/>
      <c r="K9" s="3"/>
      <c r="L9" s="3"/>
      <c r="M9" s="3"/>
      <c r="N9" s="3"/>
      <c r="O9" s="3"/>
      <c r="P9" s="3"/>
      <c r="Q9" s="3"/>
      <c r="R9" s="3"/>
      <c r="S9" s="3"/>
      <c r="T9" s="3"/>
      <c r="U9" s="3"/>
      <c r="V9" s="3"/>
      <c r="W9" s="3"/>
      <c r="X9" s="3"/>
      <c r="Y9" s="3"/>
      <c r="Z9" s="3"/>
    </row>
    <row r="10" spans="1:26" ht="14.25" customHeight="1">
      <c r="A10" s="3"/>
      <c r="B10" s="3"/>
      <c r="C10" s="3"/>
      <c r="D10" s="3"/>
      <c r="E10" s="4" t="s">
        <v>62</v>
      </c>
      <c r="F10" s="20"/>
      <c r="G10" s="20"/>
      <c r="H10" s="20"/>
      <c r="I10" s="3"/>
      <c r="J10" s="3"/>
      <c r="K10" s="3"/>
      <c r="L10" s="3"/>
      <c r="M10" s="3"/>
      <c r="N10" s="3"/>
      <c r="O10" s="3"/>
      <c r="P10" s="3"/>
      <c r="Q10" s="3"/>
      <c r="R10" s="3"/>
      <c r="S10" s="3"/>
      <c r="T10" s="3"/>
      <c r="U10" s="3"/>
      <c r="V10" s="3"/>
      <c r="W10" s="3"/>
      <c r="X10" s="3"/>
      <c r="Y10" s="3"/>
      <c r="Z10" s="3"/>
    </row>
    <row r="11" spans="1:26" ht="14.25" customHeight="1">
      <c r="A11" s="3"/>
      <c r="B11" s="3"/>
      <c r="C11" s="3"/>
      <c r="D11" s="3"/>
      <c r="E11" s="4" t="s">
        <v>64</v>
      </c>
      <c r="F11" s="20"/>
      <c r="G11" s="20"/>
      <c r="H11" s="20"/>
      <c r="I11" s="3"/>
      <c r="J11" s="3"/>
      <c r="K11" s="3"/>
      <c r="L11" s="3"/>
      <c r="M11" s="3"/>
      <c r="N11" s="3"/>
      <c r="O11" s="3"/>
      <c r="P11" s="3"/>
      <c r="Q11" s="3"/>
      <c r="R11" s="3"/>
      <c r="S11" s="3"/>
      <c r="T11" s="3"/>
      <c r="U11" s="3"/>
      <c r="V11" s="3"/>
      <c r="W11" s="3"/>
      <c r="X11" s="3"/>
      <c r="Y11" s="3"/>
      <c r="Z11" s="3"/>
    </row>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E8:E9"/>
    <mergeCell ref="F8:F9"/>
    <mergeCell ref="G8:G9"/>
  </mergeCells>
  <pageMargins left="0.70866141732283472" right="0.70866141732283472" top="0.74803149606299213" bottom="0.74803149606299213"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62"/>
  <sheetViews>
    <sheetView workbookViewId="0"/>
  </sheetViews>
  <sheetFormatPr defaultColWidth="12.59765625" defaultRowHeight="15" customHeight="1"/>
  <cols>
    <col min="1" max="1" width="29.09765625" customWidth="1"/>
    <col min="2" max="2" width="10.3984375" customWidth="1"/>
    <col min="3" max="3" width="12.3984375" customWidth="1"/>
    <col min="4" max="4" width="13" customWidth="1"/>
    <col min="5" max="5" width="12.8984375" customWidth="1"/>
    <col min="6" max="6" width="14.8984375" customWidth="1"/>
    <col min="7" max="26" width="7.59765625" customWidth="1"/>
  </cols>
  <sheetData>
    <row r="1" spans="1:4" ht="14.25" customHeight="1">
      <c r="A1" s="31" t="s">
        <v>159</v>
      </c>
    </row>
    <row r="2" spans="1:4" ht="14.25" customHeight="1">
      <c r="A2" s="91" t="s">
        <v>160</v>
      </c>
      <c r="B2" s="6" t="s">
        <v>10</v>
      </c>
      <c r="C2" s="6" t="s">
        <v>12</v>
      </c>
      <c r="D2" s="6" t="s">
        <v>161</v>
      </c>
    </row>
    <row r="3" spans="1:4" ht="14.25" customHeight="1">
      <c r="A3" s="95"/>
      <c r="B3" s="47">
        <v>43922</v>
      </c>
      <c r="C3" s="48" t="s">
        <v>11</v>
      </c>
      <c r="D3" s="55" t="s">
        <v>162</v>
      </c>
    </row>
    <row r="4" spans="1:4" ht="14.25" customHeight="1"/>
    <row r="5" spans="1:4" ht="14.25" customHeight="1"/>
    <row r="6" spans="1:4" ht="14.25" customHeight="1"/>
    <row r="7" spans="1:4" ht="14.25" customHeight="1"/>
    <row r="8" spans="1:4" ht="14.25" customHeight="1"/>
    <row r="9" spans="1:4" ht="14.25" customHeight="1"/>
    <row r="10" spans="1:4" ht="14.25" customHeight="1"/>
    <row r="11" spans="1:4" ht="14.25" customHeight="1"/>
    <row r="12" spans="1:4" ht="14.25" customHeight="1"/>
    <row r="13" spans="1:4" ht="14.25" customHeight="1"/>
    <row r="14" spans="1:4" ht="14.25" customHeight="1"/>
    <row r="15" spans="1:4" ht="14.25" customHeight="1"/>
    <row r="16" spans="1:4" ht="14.25" customHeight="1"/>
    <row r="17" spans="1:7" ht="14.25" customHeight="1"/>
    <row r="18" spans="1:7" ht="14.25" customHeight="1"/>
    <row r="19" spans="1:7" ht="14.25" customHeight="1"/>
    <row r="20" spans="1:7" ht="14.25" customHeight="1"/>
    <row r="21" spans="1:7" ht="14.25" customHeight="1"/>
    <row r="22" spans="1:7" ht="14.25" customHeight="1"/>
    <row r="23" spans="1:7" ht="14.25" customHeight="1"/>
    <row r="24" spans="1:7" ht="14.25" customHeight="1"/>
    <row r="25" spans="1:7" ht="14.25" customHeight="1"/>
    <row r="26" spans="1:7" ht="14.25" customHeight="1"/>
    <row r="27" spans="1:7" ht="14.25" customHeight="1"/>
    <row r="28" spans="1:7" ht="14.25" customHeight="1"/>
    <row r="29" spans="1:7" ht="14.25" customHeight="1">
      <c r="A29" s="91" t="s">
        <v>163</v>
      </c>
      <c r="B29" s="6" t="s">
        <v>10</v>
      </c>
      <c r="C29" s="6" t="s">
        <v>12</v>
      </c>
      <c r="D29" s="6" t="s">
        <v>161</v>
      </c>
      <c r="E29" s="56"/>
      <c r="F29" s="56"/>
      <c r="G29" s="56"/>
    </row>
    <row r="30" spans="1:7" ht="14.25" customHeight="1">
      <c r="A30" s="89"/>
      <c r="B30" s="47">
        <v>43922</v>
      </c>
      <c r="C30" s="48" t="s">
        <v>11</v>
      </c>
      <c r="D30" s="55" t="s">
        <v>164</v>
      </c>
      <c r="E30" s="56"/>
      <c r="F30" s="56"/>
      <c r="G30" s="56"/>
    </row>
    <row r="31" spans="1:7" ht="14.25" customHeight="1">
      <c r="A31" s="39" t="s">
        <v>165</v>
      </c>
      <c r="B31" s="14" t="s">
        <v>166</v>
      </c>
      <c r="C31" s="14" t="s">
        <v>167</v>
      </c>
      <c r="D31" s="14" t="s">
        <v>168</v>
      </c>
      <c r="E31" s="56"/>
      <c r="F31" s="56"/>
      <c r="G31" s="56"/>
    </row>
    <row r="32" spans="1:7" ht="14.25" customHeight="1">
      <c r="A32" s="57" t="s">
        <v>169</v>
      </c>
      <c r="B32" s="22">
        <v>38</v>
      </c>
      <c r="C32" s="48">
        <v>1</v>
      </c>
      <c r="D32" s="48" t="s">
        <v>149</v>
      </c>
      <c r="E32" s="56"/>
      <c r="F32" s="56"/>
      <c r="G32" s="56"/>
    </row>
    <row r="33" spans="1:7" ht="14.25" customHeight="1">
      <c r="A33" s="57" t="s">
        <v>170</v>
      </c>
      <c r="B33" s="22">
        <v>38</v>
      </c>
      <c r="C33" s="48">
        <v>1</v>
      </c>
      <c r="D33" s="48" t="s">
        <v>149</v>
      </c>
      <c r="E33" s="56"/>
      <c r="F33" s="56"/>
      <c r="G33" s="56"/>
    </row>
    <row r="34" spans="1:7" ht="14.25" customHeight="1">
      <c r="A34" s="57" t="s">
        <v>171</v>
      </c>
      <c r="B34" s="22">
        <v>38</v>
      </c>
      <c r="C34" s="48">
        <v>1</v>
      </c>
      <c r="D34" s="48" t="s">
        <v>149</v>
      </c>
      <c r="E34" s="56"/>
      <c r="F34" s="56"/>
      <c r="G34" s="56"/>
    </row>
    <row r="35" spans="1:7" ht="14.25" customHeight="1">
      <c r="A35" s="57" t="s">
        <v>172</v>
      </c>
      <c r="B35" s="22">
        <v>38</v>
      </c>
      <c r="C35" s="48">
        <v>1</v>
      </c>
      <c r="D35" s="48" t="s">
        <v>149</v>
      </c>
      <c r="E35" s="56"/>
      <c r="F35" s="56"/>
      <c r="G35" s="56"/>
    </row>
    <row r="36" spans="1:7" ht="14.25" customHeight="1">
      <c r="A36" s="57" t="s">
        <v>173</v>
      </c>
      <c r="B36" s="22">
        <v>38</v>
      </c>
      <c r="C36" s="48">
        <v>1</v>
      </c>
      <c r="D36" s="48" t="s">
        <v>149</v>
      </c>
      <c r="E36" s="56"/>
      <c r="F36" s="56"/>
      <c r="G36" s="56"/>
    </row>
    <row r="37" spans="1:7" ht="14.25" customHeight="1">
      <c r="A37" s="57" t="s">
        <v>174</v>
      </c>
      <c r="B37" s="22">
        <v>44</v>
      </c>
      <c r="C37" s="48">
        <v>1</v>
      </c>
      <c r="D37" s="48" t="s">
        <v>149</v>
      </c>
      <c r="E37" s="56"/>
      <c r="F37" s="56"/>
      <c r="G37" s="56"/>
    </row>
    <row r="38" spans="1:7" ht="14.25" customHeight="1">
      <c r="A38" s="57" t="s">
        <v>175</v>
      </c>
      <c r="B38" s="22">
        <v>44</v>
      </c>
      <c r="C38" s="48">
        <v>3</v>
      </c>
      <c r="D38" s="48" t="s">
        <v>149</v>
      </c>
      <c r="E38" s="56"/>
      <c r="F38" s="56"/>
      <c r="G38" s="56"/>
    </row>
    <row r="39" spans="1:7" ht="14.25" customHeight="1">
      <c r="A39" s="57" t="s">
        <v>176</v>
      </c>
      <c r="B39" s="22">
        <v>44</v>
      </c>
      <c r="C39" s="48">
        <v>1</v>
      </c>
      <c r="D39" s="48" t="s">
        <v>149</v>
      </c>
      <c r="E39" s="56"/>
      <c r="F39" s="56"/>
      <c r="G39" s="56"/>
    </row>
    <row r="40" spans="1:7" ht="14.25" customHeight="1">
      <c r="A40" s="57" t="s">
        <v>177</v>
      </c>
      <c r="B40" s="22">
        <v>44</v>
      </c>
      <c r="C40" s="48">
        <v>3</v>
      </c>
      <c r="D40" s="48" t="s">
        <v>149</v>
      </c>
      <c r="E40" s="56"/>
      <c r="F40" s="56"/>
      <c r="G40" s="56"/>
    </row>
    <row r="41" spans="1:7" ht="14.25" customHeight="1">
      <c r="A41" s="57" t="s">
        <v>178</v>
      </c>
      <c r="B41" s="22">
        <v>44</v>
      </c>
      <c r="C41" s="48">
        <v>1</v>
      </c>
      <c r="D41" s="48" t="s">
        <v>149</v>
      </c>
      <c r="E41" s="56"/>
      <c r="F41" s="56"/>
      <c r="G41" s="56"/>
    </row>
    <row r="42" spans="1:7" ht="14.25" customHeight="1">
      <c r="A42" s="57" t="s">
        <v>179</v>
      </c>
      <c r="B42" s="22">
        <v>38</v>
      </c>
      <c r="C42" s="48">
        <v>1</v>
      </c>
      <c r="D42" s="48">
        <v>1</v>
      </c>
      <c r="E42" s="56"/>
      <c r="F42" s="56"/>
      <c r="G42" s="56"/>
    </row>
    <row r="43" spans="1:7" ht="14.25" customHeight="1">
      <c r="A43" s="57" t="s">
        <v>180</v>
      </c>
      <c r="B43" s="22">
        <v>48</v>
      </c>
      <c r="C43" s="48">
        <v>2</v>
      </c>
      <c r="D43" s="48" t="s">
        <v>149</v>
      </c>
      <c r="E43" s="56"/>
      <c r="F43" s="56"/>
      <c r="G43" s="56"/>
    </row>
    <row r="44" spans="1:7" ht="14.25" customHeight="1">
      <c r="A44" s="57" t="s">
        <v>181</v>
      </c>
      <c r="B44" s="22">
        <v>59</v>
      </c>
      <c r="C44" s="48">
        <v>1</v>
      </c>
      <c r="D44" s="48" t="s">
        <v>149</v>
      </c>
      <c r="E44" s="56"/>
      <c r="F44" s="56"/>
      <c r="G44" s="56"/>
    </row>
    <row r="45" spans="1:7" ht="14.25" customHeight="1">
      <c r="A45" s="22"/>
      <c r="B45" s="22"/>
      <c r="C45" s="22"/>
      <c r="D45" s="22"/>
      <c r="E45" s="56"/>
      <c r="F45" s="56"/>
      <c r="G45" s="56"/>
    </row>
    <row r="46" spans="1:7" ht="14.25" customHeight="1">
      <c r="A46" s="4" t="s">
        <v>182</v>
      </c>
      <c r="B46" s="28"/>
      <c r="C46" s="28"/>
      <c r="D46" s="28"/>
      <c r="E46" s="56"/>
      <c r="F46" s="56"/>
      <c r="G46" s="56"/>
    </row>
    <row r="47" spans="1:7" ht="14.25" customHeight="1">
      <c r="B47" s="28"/>
      <c r="C47" s="28"/>
      <c r="D47" s="28"/>
      <c r="E47" s="56"/>
      <c r="F47" s="56"/>
      <c r="G47" s="56"/>
    </row>
    <row r="48" spans="1:7" ht="14.25" customHeight="1">
      <c r="A48" s="56"/>
      <c r="B48" s="56"/>
      <c r="C48" s="56"/>
      <c r="D48" s="56"/>
      <c r="E48" s="56"/>
      <c r="F48" s="56"/>
      <c r="G48" s="56"/>
    </row>
    <row r="49" spans="1:7" ht="14.25" customHeight="1">
      <c r="A49" s="91" t="s">
        <v>183</v>
      </c>
      <c r="B49" s="6" t="s">
        <v>10</v>
      </c>
      <c r="C49" s="6" t="s">
        <v>12</v>
      </c>
      <c r="D49" s="6" t="s">
        <v>161</v>
      </c>
      <c r="G49" s="56"/>
    </row>
    <row r="50" spans="1:7" ht="19.5" customHeight="1">
      <c r="A50" s="96"/>
      <c r="B50" s="47">
        <v>43922</v>
      </c>
      <c r="C50" s="48" t="s">
        <v>11</v>
      </c>
      <c r="D50" s="55" t="s">
        <v>162</v>
      </c>
      <c r="G50" s="56"/>
    </row>
    <row r="51" spans="1:7" ht="18.75" customHeight="1">
      <c r="A51" s="89"/>
      <c r="B51" s="97" t="s">
        <v>184</v>
      </c>
      <c r="C51" s="93"/>
      <c r="D51" s="92" t="s">
        <v>185</v>
      </c>
      <c r="E51" s="93"/>
      <c r="F51" s="94"/>
      <c r="G51" s="56"/>
    </row>
    <row r="52" spans="1:7" ht="14.25" customHeight="1">
      <c r="A52" s="56"/>
    </row>
    <row r="53" spans="1:7" ht="14.25" customHeight="1">
      <c r="A53" s="56"/>
    </row>
    <row r="54" spans="1:7" ht="14.25" customHeight="1">
      <c r="A54" s="56"/>
    </row>
    <row r="55" spans="1:7" ht="14.25" customHeight="1">
      <c r="A55" s="56"/>
    </row>
    <row r="56" spans="1:7" ht="14.25" customHeight="1">
      <c r="A56" s="56"/>
    </row>
    <row r="57" spans="1:7" ht="14.25" customHeight="1">
      <c r="A57" s="56"/>
    </row>
    <row r="58" spans="1:7" ht="14.25" customHeight="1">
      <c r="A58" s="56"/>
    </row>
    <row r="59" spans="1:7" ht="14.25" customHeight="1">
      <c r="A59" s="56"/>
    </row>
    <row r="60" spans="1:7" ht="14.25" customHeight="1">
      <c r="A60" s="56"/>
    </row>
    <row r="61" spans="1:7" ht="14.25" customHeight="1">
      <c r="A61" s="56"/>
    </row>
    <row r="62" spans="1:7" ht="14.25" customHeight="1">
      <c r="A62" s="56"/>
    </row>
    <row r="63" spans="1:7" ht="14.25" customHeight="1">
      <c r="A63" s="56"/>
    </row>
    <row r="64" spans="1:7" ht="14.25" customHeight="1">
      <c r="A64" s="56"/>
    </row>
    <row r="65" spans="1:1" ht="14.25" customHeight="1">
      <c r="A65" s="56"/>
    </row>
    <row r="66" spans="1:1" ht="14.25" customHeight="1">
      <c r="A66" s="56"/>
    </row>
    <row r="67" spans="1:1" ht="14.25" customHeight="1">
      <c r="A67" s="56"/>
    </row>
    <row r="68" spans="1:1" ht="14.25" customHeight="1">
      <c r="A68" s="56"/>
    </row>
    <row r="69" spans="1:1" ht="14.25" customHeight="1">
      <c r="A69" s="56"/>
    </row>
    <row r="70" spans="1:1" ht="14.25" customHeight="1">
      <c r="A70" s="56"/>
    </row>
    <row r="71" spans="1:1" ht="14.25" customHeight="1">
      <c r="A71" s="56"/>
    </row>
    <row r="72" spans="1:1" ht="14.25" customHeight="1">
      <c r="A72" s="56"/>
    </row>
    <row r="73" spans="1:1" ht="14.25" customHeight="1">
      <c r="A73" s="56"/>
    </row>
    <row r="74" spans="1:1" ht="14.25" customHeight="1">
      <c r="A74" s="56"/>
    </row>
    <row r="75" spans="1:1" ht="14.25" customHeight="1">
      <c r="A75" s="56"/>
    </row>
    <row r="76" spans="1:1" ht="14.25" customHeight="1">
      <c r="A76" s="56"/>
    </row>
    <row r="77" spans="1:1" ht="14.25" customHeight="1">
      <c r="A77" s="56"/>
    </row>
    <row r="78" spans="1:1" ht="14.25" customHeight="1">
      <c r="A78" s="56"/>
    </row>
    <row r="79" spans="1:1" ht="14.25" customHeight="1">
      <c r="A79" s="56"/>
    </row>
    <row r="80" spans="1:1" ht="14.25" customHeight="1">
      <c r="A80" s="56"/>
    </row>
    <row r="81" spans="1:7" ht="14.25" customHeight="1">
      <c r="A81" s="56"/>
    </row>
    <row r="82" spans="1:7" ht="14.25" customHeight="1">
      <c r="A82" s="56"/>
    </row>
    <row r="83" spans="1:7" ht="14.25" customHeight="1">
      <c r="A83" s="56"/>
    </row>
    <row r="84" spans="1:7" ht="14.25" customHeight="1">
      <c r="A84" s="56"/>
    </row>
    <row r="85" spans="1:7" ht="14.25" customHeight="1">
      <c r="A85" s="56"/>
    </row>
    <row r="86" spans="1:7" ht="14.25" customHeight="1">
      <c r="A86" s="56"/>
    </row>
    <row r="87" spans="1:7" ht="14.25" customHeight="1">
      <c r="A87" s="4"/>
      <c r="B87" s="28"/>
      <c r="C87" s="28"/>
      <c r="D87" s="28"/>
      <c r="E87" s="28"/>
      <c r="F87" s="28"/>
      <c r="G87" s="56"/>
    </row>
    <row r="88" spans="1:7" ht="14.25" customHeight="1">
      <c r="A88" s="56"/>
      <c r="B88" s="56"/>
      <c r="C88" s="56"/>
      <c r="D88" s="56"/>
      <c r="E88" s="56"/>
      <c r="F88" s="56"/>
      <c r="G88" s="56"/>
    </row>
    <row r="89" spans="1:7" ht="14.25" customHeight="1">
      <c r="A89" s="91" t="s">
        <v>186</v>
      </c>
      <c r="B89" s="6" t="s">
        <v>10</v>
      </c>
      <c r="C89" s="6" t="s">
        <v>12</v>
      </c>
      <c r="D89" s="6" t="s">
        <v>161</v>
      </c>
      <c r="G89" s="56"/>
    </row>
    <row r="90" spans="1:7" ht="18" customHeight="1">
      <c r="A90" s="89"/>
      <c r="B90" s="47">
        <v>43922</v>
      </c>
      <c r="C90" s="48" t="s">
        <v>11</v>
      </c>
      <c r="D90" s="12" t="s">
        <v>164</v>
      </c>
      <c r="G90" s="56"/>
    </row>
    <row r="91" spans="1:7" ht="14.25" customHeight="1">
      <c r="A91" s="39" t="s">
        <v>187</v>
      </c>
      <c r="B91" s="14" t="s">
        <v>188</v>
      </c>
      <c r="C91" s="58" t="s">
        <v>189</v>
      </c>
      <c r="D91" s="14"/>
      <c r="G91" s="56"/>
    </row>
    <row r="92" spans="1:7" ht="14.25" customHeight="1">
      <c r="A92" s="59" t="s">
        <v>190</v>
      </c>
      <c r="B92" s="48" t="s">
        <v>149</v>
      </c>
      <c r="C92" s="48">
        <v>1</v>
      </c>
      <c r="D92" s="22"/>
      <c r="G92" s="56"/>
    </row>
    <row r="93" spans="1:7" ht="14.25" customHeight="1">
      <c r="A93" s="59" t="s">
        <v>191</v>
      </c>
      <c r="B93" s="48">
        <v>10</v>
      </c>
      <c r="C93" s="48">
        <v>43</v>
      </c>
      <c r="D93" s="22"/>
      <c r="G93" s="56"/>
    </row>
    <row r="94" spans="1:7" ht="14.25" customHeight="1">
      <c r="A94" s="21"/>
      <c r="B94" s="22"/>
      <c r="C94" s="22"/>
      <c r="D94" s="22"/>
      <c r="G94" s="56"/>
    </row>
    <row r="95" spans="1:7" ht="14.25" customHeight="1">
      <c r="A95" s="21"/>
      <c r="B95" s="22"/>
      <c r="C95" s="22"/>
      <c r="D95" s="22"/>
      <c r="G95" s="56"/>
    </row>
    <row r="96" spans="1:7" ht="14.25" customHeight="1">
      <c r="A96" s="4"/>
      <c r="B96" s="24"/>
      <c r="C96" s="24"/>
      <c r="D96" s="24"/>
      <c r="E96" s="24"/>
      <c r="F96" s="24"/>
      <c r="G96" s="56"/>
    </row>
    <row r="97" spans="1:7" ht="14.25" customHeight="1">
      <c r="A97" s="4"/>
      <c r="B97" s="24"/>
      <c r="C97" s="24"/>
      <c r="D97" s="24"/>
      <c r="E97" s="24"/>
      <c r="F97" s="24"/>
      <c r="G97" s="56"/>
    </row>
    <row r="98" spans="1:7" ht="14.25" customHeight="1">
      <c r="B98" s="24"/>
      <c r="C98" s="24"/>
      <c r="D98" s="24"/>
      <c r="E98" s="24"/>
      <c r="F98" s="24"/>
      <c r="G98" s="56"/>
    </row>
    <row r="99" spans="1:7" ht="14.25" customHeight="1">
      <c r="B99" s="56"/>
      <c r="C99" s="56"/>
      <c r="D99" s="56"/>
      <c r="E99" s="56"/>
      <c r="F99" s="56"/>
      <c r="G99" s="56"/>
    </row>
    <row r="100" spans="1:7" ht="14.25" customHeight="1"/>
    <row r="101" spans="1:7" ht="14.25" customHeight="1"/>
    <row r="102" spans="1:7" ht="14.25" customHeight="1"/>
    <row r="103" spans="1:7" ht="14.25" customHeight="1"/>
    <row r="104" spans="1:7" ht="14.25" customHeight="1"/>
    <row r="105" spans="1:7" ht="14.25" customHeight="1"/>
    <row r="106" spans="1:7" ht="14.25" customHeight="1"/>
    <row r="107" spans="1:7" ht="14.25" customHeight="1"/>
    <row r="108" spans="1:7" ht="14.25" customHeight="1"/>
    <row r="109" spans="1:7" ht="14.25" customHeight="1"/>
    <row r="110" spans="1:7" ht="14.25" customHeight="1"/>
    <row r="111" spans="1:7" ht="14.25" customHeight="1"/>
    <row r="112" spans="1:7"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sheetData>
  <mergeCells count="6">
    <mergeCell ref="D51:F51"/>
    <mergeCell ref="A89:A90"/>
    <mergeCell ref="A2:A3"/>
    <mergeCell ref="A29:A30"/>
    <mergeCell ref="A49:A51"/>
    <mergeCell ref="B51:C51"/>
  </mergeCells>
  <hyperlinks>
    <hyperlink ref="A32" r:id="rId1"/>
    <hyperlink ref="A33" r:id="rId2"/>
    <hyperlink ref="A34" r:id="rId3"/>
    <hyperlink ref="A35" r:id="rId4"/>
    <hyperlink ref="A36" r:id="rId5"/>
    <hyperlink ref="A37" r:id="rId6"/>
    <hyperlink ref="A38" r:id="rId7"/>
    <hyperlink ref="A39" r:id="rId8"/>
    <hyperlink ref="A40" r:id="rId9"/>
    <hyperlink ref="A41" r:id="rId10"/>
    <hyperlink ref="A42" r:id="rId11"/>
    <hyperlink ref="A43" r:id="rId12"/>
    <hyperlink ref="A44" r:id="rId13"/>
  </hyperlinks>
  <pageMargins left="0.7" right="0.7" top="0.75" bottom="0.75" header="0" footer="0"/>
  <pageSetup orientation="landscape"/>
  <drawing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07"/>
  <sheetViews>
    <sheetView workbookViewId="0"/>
  </sheetViews>
  <sheetFormatPr defaultColWidth="12.59765625" defaultRowHeight="15" customHeight="1"/>
  <cols>
    <col min="1" max="1" width="15.09765625" customWidth="1"/>
    <col min="2" max="2" width="23.5" customWidth="1"/>
    <col min="3" max="3" width="19.8984375" customWidth="1"/>
    <col min="4" max="4" width="18.09765625" customWidth="1"/>
    <col min="5" max="26" width="7.59765625" customWidth="1"/>
  </cols>
  <sheetData>
    <row r="1" spans="1:5" ht="14.25" customHeight="1">
      <c r="A1" s="31" t="s">
        <v>192</v>
      </c>
      <c r="B1" s="24"/>
      <c r="C1" s="24"/>
      <c r="D1" s="24"/>
      <c r="E1" s="24"/>
    </row>
    <row r="2" spans="1:5" ht="14.25" customHeight="1">
      <c r="A2" s="91" t="s">
        <v>193</v>
      </c>
      <c r="B2" s="6" t="s">
        <v>10</v>
      </c>
      <c r="C2" s="6" t="s">
        <v>12</v>
      </c>
      <c r="D2" s="24"/>
      <c r="E2" s="24"/>
    </row>
    <row r="3" spans="1:5" ht="14.25" customHeight="1">
      <c r="A3" s="89"/>
      <c r="B3" s="47">
        <v>43922</v>
      </c>
      <c r="C3" s="48" t="s">
        <v>11</v>
      </c>
      <c r="D3" s="24"/>
      <c r="E3" s="24"/>
    </row>
    <row r="4" spans="1:5" ht="14.25" customHeight="1"/>
    <row r="5" spans="1:5" ht="14.25" customHeight="1"/>
    <row r="6" spans="1:5" ht="14.25" customHeight="1"/>
    <row r="7" spans="1:5" ht="14.25" customHeight="1"/>
    <row r="8" spans="1:5" ht="14.25" customHeight="1"/>
    <row r="9" spans="1:5" ht="14.25" customHeight="1"/>
    <row r="10" spans="1:5" ht="14.25" customHeight="1"/>
    <row r="11" spans="1:5" ht="14.25" customHeight="1"/>
    <row r="12" spans="1:5" ht="14.25" customHeight="1"/>
    <row r="13" spans="1:5" ht="14.25" customHeight="1"/>
    <row r="14" spans="1:5" ht="14.25" customHeight="1"/>
    <row r="15" spans="1:5" ht="14.25" customHeight="1"/>
    <row r="16" spans="1:5" ht="14.25" customHeight="1"/>
    <row r="17" spans="1:6" ht="14.25" customHeight="1"/>
    <row r="18" spans="1:6" ht="14.25" customHeight="1"/>
    <row r="19" spans="1:6" ht="14.25" customHeight="1"/>
    <row r="20" spans="1:6" ht="14.25" customHeight="1"/>
    <row r="21" spans="1:6" ht="14.25" customHeight="1"/>
    <row r="22" spans="1:6" ht="14.25" customHeight="1"/>
    <row r="23" spans="1:6" ht="14.25" customHeight="1"/>
    <row r="24" spans="1:6" ht="14.25" customHeight="1"/>
    <row r="25" spans="1:6" ht="14.25" customHeight="1"/>
    <row r="26" spans="1:6" ht="14.25" customHeight="1">
      <c r="A26" s="31" t="s">
        <v>194</v>
      </c>
      <c r="B26" s="28"/>
      <c r="C26" s="28"/>
      <c r="D26" s="28"/>
      <c r="E26" s="24"/>
    </row>
    <row r="27" spans="1:6" ht="14.25" customHeight="1">
      <c r="A27" s="91" t="s">
        <v>195</v>
      </c>
      <c r="B27" s="6" t="s">
        <v>10</v>
      </c>
      <c r="C27" s="6" t="s">
        <v>12</v>
      </c>
      <c r="D27" s="104" t="s">
        <v>196</v>
      </c>
      <c r="E27" s="94"/>
      <c r="F27" s="24"/>
    </row>
    <row r="28" spans="1:6" ht="35.25" customHeight="1">
      <c r="A28" s="89"/>
      <c r="B28" s="47">
        <v>43922</v>
      </c>
      <c r="C28" s="48" t="s">
        <v>11</v>
      </c>
      <c r="D28" s="92">
        <v>81</v>
      </c>
      <c r="E28" s="94"/>
      <c r="F28" s="24"/>
    </row>
    <row r="29" spans="1:6" ht="14.25" customHeight="1">
      <c r="A29" s="105" t="s">
        <v>197</v>
      </c>
      <c r="B29" s="98" t="s">
        <v>198</v>
      </c>
      <c r="C29" s="99"/>
      <c r="D29" s="106" t="s">
        <v>199</v>
      </c>
      <c r="E29" s="106" t="s">
        <v>200</v>
      </c>
      <c r="F29" s="24"/>
    </row>
    <row r="30" spans="1:6" ht="14.25" customHeight="1">
      <c r="A30" s="89"/>
      <c r="B30" s="100"/>
      <c r="C30" s="101"/>
      <c r="D30" s="89"/>
      <c r="E30" s="89"/>
      <c r="F30" s="24"/>
    </row>
    <row r="31" spans="1:6" ht="14.25" customHeight="1">
      <c r="A31" s="60" t="s">
        <v>203</v>
      </c>
      <c r="B31" s="12" t="s">
        <v>205</v>
      </c>
      <c r="C31" s="61"/>
      <c r="D31" s="62" t="s">
        <v>206</v>
      </c>
      <c r="E31" s="22" t="s">
        <v>207</v>
      </c>
      <c r="F31" s="24"/>
    </row>
    <row r="32" spans="1:6" ht="14.25" customHeight="1">
      <c r="A32" s="63" t="s">
        <v>208</v>
      </c>
      <c r="B32" s="12"/>
      <c r="C32" s="64"/>
      <c r="D32" s="62">
        <v>3</v>
      </c>
      <c r="E32" s="65" t="s">
        <v>209</v>
      </c>
      <c r="F32" s="24"/>
    </row>
    <row r="33" spans="1:6" ht="14.25" customHeight="1">
      <c r="A33" s="63" t="s">
        <v>210</v>
      </c>
      <c r="B33" s="22"/>
      <c r="C33" s="64"/>
      <c r="D33" s="62">
        <v>3</v>
      </c>
      <c r="E33" s="65" t="s">
        <v>209</v>
      </c>
      <c r="F33" s="24"/>
    </row>
    <row r="34" spans="1:6" ht="14.25" customHeight="1">
      <c r="A34" s="63" t="s">
        <v>211</v>
      </c>
      <c r="B34" s="22"/>
      <c r="C34" s="64"/>
      <c r="D34" s="62">
        <v>3</v>
      </c>
      <c r="E34" s="65" t="s">
        <v>209</v>
      </c>
      <c r="F34" s="24"/>
    </row>
    <row r="35" spans="1:6" ht="14.25" customHeight="1">
      <c r="A35" s="63" t="s">
        <v>212</v>
      </c>
      <c r="B35" s="12"/>
      <c r="C35" s="64"/>
      <c r="D35" s="62">
        <v>3</v>
      </c>
      <c r="E35" s="65" t="s">
        <v>209</v>
      </c>
      <c r="F35" s="24"/>
    </row>
    <row r="36" spans="1:6" ht="14.25" customHeight="1">
      <c r="A36" s="60" t="s">
        <v>213</v>
      </c>
      <c r="B36" s="12" t="s">
        <v>205</v>
      </c>
      <c r="C36" s="64"/>
      <c r="D36" s="62" t="s">
        <v>214</v>
      </c>
      <c r="E36" s="22" t="s">
        <v>207</v>
      </c>
      <c r="F36" s="24"/>
    </row>
    <row r="37" spans="1:6" ht="14.25" customHeight="1">
      <c r="A37" s="63" t="s">
        <v>215</v>
      </c>
      <c r="B37" s="22"/>
      <c r="C37" s="64"/>
      <c r="D37" s="62">
        <v>3</v>
      </c>
      <c r="E37" s="65" t="s">
        <v>209</v>
      </c>
      <c r="F37" s="24"/>
    </row>
    <row r="38" spans="1:6" ht="14.25" customHeight="1">
      <c r="A38" s="63" t="s">
        <v>216</v>
      </c>
      <c r="B38" s="12"/>
      <c r="C38" s="64"/>
      <c r="D38" s="62">
        <v>3</v>
      </c>
      <c r="E38" s="65" t="s">
        <v>209</v>
      </c>
      <c r="F38" s="24"/>
    </row>
    <row r="39" spans="1:6" ht="14.25" customHeight="1">
      <c r="A39" s="63" t="s">
        <v>217</v>
      </c>
      <c r="B39" s="12"/>
      <c r="C39" s="64"/>
      <c r="D39" s="62">
        <v>3</v>
      </c>
      <c r="E39" s="65" t="s">
        <v>209</v>
      </c>
      <c r="F39" s="24"/>
    </row>
    <row r="40" spans="1:6" ht="14.25" customHeight="1">
      <c r="A40" s="63" t="s">
        <v>218</v>
      </c>
      <c r="B40" s="12"/>
      <c r="C40" s="64"/>
      <c r="D40" s="62">
        <v>3</v>
      </c>
      <c r="E40" s="65" t="s">
        <v>209</v>
      </c>
      <c r="F40" s="24"/>
    </row>
    <row r="41" spans="1:6" ht="14.25" customHeight="1">
      <c r="A41" s="63" t="s">
        <v>219</v>
      </c>
      <c r="B41" s="12"/>
      <c r="C41" s="64"/>
      <c r="D41" s="62">
        <v>3</v>
      </c>
      <c r="E41" s="65" t="s">
        <v>209</v>
      </c>
      <c r="F41" s="24"/>
    </row>
    <row r="42" spans="1:6" ht="14.25" customHeight="1">
      <c r="A42" s="66" t="s">
        <v>220</v>
      </c>
      <c r="B42" s="12" t="s">
        <v>205</v>
      </c>
      <c r="C42" s="64"/>
      <c r="D42" s="62" t="s">
        <v>221</v>
      </c>
      <c r="E42" s="22" t="s">
        <v>207</v>
      </c>
      <c r="F42" s="24"/>
    </row>
    <row r="43" spans="1:6" ht="14.25" customHeight="1">
      <c r="A43" s="63" t="s">
        <v>222</v>
      </c>
      <c r="B43" s="12"/>
      <c r="C43" s="64"/>
      <c r="D43" s="62">
        <v>3</v>
      </c>
      <c r="E43" s="65" t="s">
        <v>209</v>
      </c>
      <c r="F43" s="24"/>
    </row>
    <row r="44" spans="1:6" ht="14.25" customHeight="1">
      <c r="A44" s="63" t="s">
        <v>223</v>
      </c>
      <c r="B44" s="12"/>
      <c r="C44" s="64"/>
      <c r="D44" s="62">
        <v>3</v>
      </c>
      <c r="E44" s="65" t="s">
        <v>209</v>
      </c>
      <c r="F44" s="24"/>
    </row>
    <row r="45" spans="1:6" ht="14.25" customHeight="1">
      <c r="A45" s="63" t="s">
        <v>224</v>
      </c>
      <c r="B45" s="12"/>
      <c r="C45" s="64"/>
      <c r="D45" s="62">
        <v>3</v>
      </c>
      <c r="E45" s="65" t="s">
        <v>209</v>
      </c>
      <c r="F45" s="24"/>
    </row>
    <row r="46" spans="1:6" ht="14.25" customHeight="1">
      <c r="A46" s="63" t="s">
        <v>225</v>
      </c>
      <c r="B46" s="12"/>
      <c r="C46" s="64"/>
      <c r="D46" s="62">
        <v>3</v>
      </c>
      <c r="E46" s="65" t="s">
        <v>209</v>
      </c>
      <c r="F46" s="24"/>
    </row>
    <row r="47" spans="1:6" ht="14.25" customHeight="1">
      <c r="A47" s="63" t="s">
        <v>226</v>
      </c>
      <c r="B47" s="12"/>
      <c r="C47" s="64"/>
      <c r="D47" s="62">
        <v>3</v>
      </c>
      <c r="E47" s="65" t="s">
        <v>209</v>
      </c>
      <c r="F47" s="24"/>
    </row>
    <row r="48" spans="1:6" ht="14.25" customHeight="1">
      <c r="A48" s="63" t="s">
        <v>227</v>
      </c>
      <c r="B48" s="12"/>
      <c r="C48" s="67"/>
      <c r="D48" s="62">
        <v>3</v>
      </c>
      <c r="E48" s="65" t="s">
        <v>209</v>
      </c>
      <c r="F48" s="24"/>
    </row>
    <row r="49" spans="1:6" ht="14.25" customHeight="1">
      <c r="A49" s="63" t="s">
        <v>228</v>
      </c>
      <c r="B49" s="12"/>
      <c r="C49" s="64"/>
      <c r="D49" s="62">
        <v>3</v>
      </c>
      <c r="E49" s="65" t="s">
        <v>209</v>
      </c>
      <c r="F49" s="24"/>
    </row>
    <row r="50" spans="1:6" ht="14.25" customHeight="1">
      <c r="A50" s="66" t="s">
        <v>229</v>
      </c>
      <c r="B50" s="12" t="s">
        <v>205</v>
      </c>
      <c r="C50" s="64"/>
      <c r="D50" s="68" t="s">
        <v>221</v>
      </c>
      <c r="E50" s="22" t="s">
        <v>207</v>
      </c>
      <c r="F50" s="24"/>
    </row>
    <row r="51" spans="1:6" ht="14.25" customHeight="1">
      <c r="A51" s="63" t="s">
        <v>230</v>
      </c>
      <c r="B51" s="12"/>
      <c r="C51" s="64"/>
      <c r="D51" s="69">
        <v>3</v>
      </c>
      <c r="E51" s="70" t="s">
        <v>231</v>
      </c>
      <c r="F51" s="24"/>
    </row>
    <row r="52" spans="1:6" ht="14.25" customHeight="1">
      <c r="A52" s="63" t="s">
        <v>232</v>
      </c>
      <c r="B52" s="12"/>
      <c r="C52" s="64"/>
      <c r="D52" s="69">
        <v>3</v>
      </c>
      <c r="E52" s="70" t="s">
        <v>231</v>
      </c>
      <c r="F52" s="24"/>
    </row>
    <row r="53" spans="1:6" ht="14.25" customHeight="1">
      <c r="A53" s="63" t="s">
        <v>233</v>
      </c>
      <c r="B53" s="12"/>
      <c r="C53" s="64"/>
      <c r="D53" s="71">
        <v>3</v>
      </c>
      <c r="E53" s="65" t="s">
        <v>209</v>
      </c>
      <c r="F53" s="24"/>
    </row>
    <row r="54" spans="1:6" ht="14.25" customHeight="1">
      <c r="A54" s="63" t="s">
        <v>234</v>
      </c>
      <c r="B54" s="12"/>
      <c r="C54" s="64"/>
      <c r="D54" s="71">
        <v>3</v>
      </c>
      <c r="E54" s="65" t="s">
        <v>209</v>
      </c>
      <c r="F54" s="24"/>
    </row>
    <row r="55" spans="1:6" ht="14.25" customHeight="1">
      <c r="A55" s="63" t="s">
        <v>235</v>
      </c>
      <c r="B55" s="12"/>
      <c r="C55" s="64"/>
      <c r="D55" s="71">
        <v>3</v>
      </c>
      <c r="E55" s="65" t="s">
        <v>209</v>
      </c>
      <c r="F55" s="24"/>
    </row>
    <row r="56" spans="1:6" ht="14.25" customHeight="1">
      <c r="A56" s="63" t="s">
        <v>236</v>
      </c>
      <c r="B56" s="12"/>
      <c r="C56" s="64"/>
      <c r="D56" s="71">
        <v>3</v>
      </c>
      <c r="E56" s="65" t="s">
        <v>209</v>
      </c>
      <c r="F56" s="24"/>
    </row>
    <row r="57" spans="1:6" ht="14.25" customHeight="1">
      <c r="A57" s="63" t="s">
        <v>237</v>
      </c>
      <c r="B57" s="12"/>
      <c r="C57" s="64"/>
      <c r="D57" s="71">
        <v>3</v>
      </c>
      <c r="E57" s="65" t="s">
        <v>209</v>
      </c>
      <c r="F57" s="24"/>
    </row>
    <row r="58" spans="1:6" ht="14.25" customHeight="1">
      <c r="A58" s="66" t="s">
        <v>238</v>
      </c>
      <c r="B58" s="12" t="s">
        <v>205</v>
      </c>
      <c r="C58" s="64"/>
      <c r="D58" s="72">
        <v>43622</v>
      </c>
      <c r="E58" s="22" t="s">
        <v>207</v>
      </c>
      <c r="F58" s="24"/>
    </row>
    <row r="59" spans="1:6" ht="14.25" customHeight="1">
      <c r="A59" s="63" t="s">
        <v>239</v>
      </c>
      <c r="B59" s="12"/>
      <c r="C59" s="64"/>
      <c r="D59" s="71">
        <v>3</v>
      </c>
      <c r="E59" s="65" t="s">
        <v>209</v>
      </c>
      <c r="F59" s="24"/>
    </row>
    <row r="60" spans="1:6" ht="14.25" customHeight="1">
      <c r="A60" s="63" t="s">
        <v>240</v>
      </c>
      <c r="B60" s="12"/>
      <c r="C60" s="62"/>
      <c r="D60" s="69">
        <v>3</v>
      </c>
      <c r="E60" s="65" t="s">
        <v>209</v>
      </c>
      <c r="F60" s="24"/>
    </row>
    <row r="61" spans="1:6" ht="14.25" customHeight="1">
      <c r="A61" s="66" t="s">
        <v>241</v>
      </c>
      <c r="B61" s="12" t="s">
        <v>205</v>
      </c>
      <c r="C61" s="64"/>
      <c r="D61" s="73">
        <v>43988</v>
      </c>
      <c r="E61" s="22" t="s">
        <v>207</v>
      </c>
      <c r="F61" s="24"/>
    </row>
    <row r="62" spans="1:6" ht="14.25" customHeight="1">
      <c r="A62" s="63" t="s">
        <v>242</v>
      </c>
      <c r="B62" s="12"/>
      <c r="C62" s="64"/>
      <c r="D62" s="71">
        <v>3</v>
      </c>
      <c r="E62" s="65" t="s">
        <v>209</v>
      </c>
      <c r="F62" s="24"/>
    </row>
    <row r="63" spans="1:6" ht="14.25" customHeight="1">
      <c r="A63" s="63" t="s">
        <v>243</v>
      </c>
      <c r="B63" s="12"/>
      <c r="C63" s="64"/>
      <c r="D63" s="71" t="s">
        <v>244</v>
      </c>
      <c r="E63" s="74"/>
      <c r="F63" s="24"/>
    </row>
    <row r="64" spans="1:6" ht="14.25" customHeight="1">
      <c r="A64" s="63" t="s">
        <v>245</v>
      </c>
      <c r="B64" s="12"/>
      <c r="C64" s="62"/>
      <c r="D64" s="71" t="s">
        <v>246</v>
      </c>
      <c r="E64" s="74"/>
      <c r="F64" s="24"/>
    </row>
    <row r="65" spans="1:8" ht="14.25" customHeight="1">
      <c r="A65" s="63" t="s">
        <v>247</v>
      </c>
      <c r="B65" s="12"/>
      <c r="C65" s="67"/>
      <c r="D65" s="75">
        <v>3</v>
      </c>
      <c r="E65" s="65" t="s">
        <v>209</v>
      </c>
      <c r="F65" s="24"/>
    </row>
    <row r="66" spans="1:8" ht="14.25" customHeight="1">
      <c r="A66" s="66" t="s">
        <v>248</v>
      </c>
      <c r="B66" s="92"/>
      <c r="C66" s="94"/>
      <c r="D66" s="12"/>
      <c r="E66" s="22" t="s">
        <v>207</v>
      </c>
      <c r="F66" s="24"/>
    </row>
    <row r="67" spans="1:8" ht="14.25" customHeight="1">
      <c r="A67" s="45" t="s">
        <v>249</v>
      </c>
      <c r="B67" s="24"/>
      <c r="C67" s="24"/>
      <c r="D67" s="24"/>
      <c r="E67" s="24"/>
      <c r="F67" s="24"/>
    </row>
    <row r="68" spans="1:8" ht="14.25" customHeight="1">
      <c r="A68" s="102" t="s">
        <v>250</v>
      </c>
      <c r="B68" s="103"/>
      <c r="C68" s="103"/>
      <c r="D68" s="103"/>
      <c r="E68" s="103"/>
      <c r="F68" s="76"/>
      <c r="G68" s="76"/>
      <c r="H68" s="76"/>
    </row>
    <row r="69" spans="1:8" ht="30" customHeight="1">
      <c r="A69" s="103"/>
      <c r="B69" s="103"/>
      <c r="C69" s="103"/>
      <c r="D69" s="103"/>
      <c r="E69" s="103"/>
      <c r="F69" s="76"/>
      <c r="G69" s="76"/>
      <c r="H69" s="76"/>
    </row>
    <row r="70" spans="1:8" ht="14.25" customHeight="1">
      <c r="A70" s="76"/>
      <c r="B70" s="76"/>
      <c r="C70" s="76"/>
      <c r="D70" s="76"/>
      <c r="E70" s="76"/>
      <c r="F70" s="76"/>
      <c r="G70" s="76"/>
      <c r="H70" s="76"/>
    </row>
    <row r="71" spans="1:8" ht="14.25" customHeight="1">
      <c r="A71" s="28"/>
      <c r="B71" s="28"/>
      <c r="C71" s="28"/>
      <c r="D71" s="28"/>
      <c r="E71" s="28"/>
      <c r="F71" s="28"/>
      <c r="G71" s="28"/>
      <c r="H71" s="28"/>
    </row>
    <row r="72" spans="1:8" ht="14.25" customHeight="1">
      <c r="A72" s="46" t="s">
        <v>251</v>
      </c>
      <c r="B72" s="76"/>
      <c r="C72" s="76"/>
      <c r="D72" s="45"/>
      <c r="E72" s="45"/>
      <c r="F72" s="45"/>
      <c r="G72" s="45"/>
      <c r="H72" s="28"/>
    </row>
    <row r="73" spans="1:8" ht="14.25" customHeight="1">
      <c r="A73" s="46" t="s">
        <v>252</v>
      </c>
      <c r="B73" s="76"/>
      <c r="C73" s="76"/>
      <c r="D73" s="45"/>
      <c r="E73" s="45"/>
      <c r="F73" s="45"/>
      <c r="G73" s="45"/>
      <c r="H73" s="28"/>
    </row>
    <row r="74" spans="1:8" ht="14.25" customHeight="1">
      <c r="A74" s="46" t="s">
        <v>253</v>
      </c>
      <c r="B74" s="76"/>
      <c r="C74" s="76"/>
      <c r="D74" s="76"/>
      <c r="E74" s="76"/>
      <c r="F74" s="45"/>
      <c r="G74" s="45"/>
      <c r="H74" s="28"/>
    </row>
    <row r="75" spans="1:8" ht="14.25" customHeight="1">
      <c r="A75" s="4" t="s">
        <v>254</v>
      </c>
      <c r="B75" s="76"/>
      <c r="C75" s="76"/>
      <c r="D75" s="76"/>
      <c r="E75" s="76"/>
      <c r="F75" s="76"/>
      <c r="G75" s="76"/>
      <c r="H75" s="28"/>
    </row>
    <row r="76" spans="1:8" ht="14.25" customHeight="1">
      <c r="A76" s="4" t="s">
        <v>255</v>
      </c>
      <c r="B76" s="76"/>
      <c r="C76" s="76"/>
      <c r="D76" s="76"/>
      <c r="E76" s="76"/>
      <c r="F76" s="76"/>
      <c r="G76" s="76"/>
      <c r="H76" s="28"/>
    </row>
    <row r="77" spans="1:8" ht="14.25" customHeight="1">
      <c r="A77" s="4" t="s">
        <v>256</v>
      </c>
      <c r="B77" s="76"/>
      <c r="C77" s="76"/>
      <c r="D77" s="76"/>
      <c r="E77" s="76"/>
      <c r="F77" s="76"/>
      <c r="G77" s="76"/>
      <c r="H77" s="28"/>
    </row>
    <row r="78" spans="1:8" ht="14.25" customHeight="1">
      <c r="A78" s="77" t="s">
        <v>257</v>
      </c>
      <c r="B78" s="45"/>
      <c r="C78" s="45"/>
      <c r="D78" s="45"/>
      <c r="E78" s="45"/>
      <c r="F78" s="45"/>
      <c r="G78" s="45"/>
      <c r="H78" s="28"/>
    </row>
    <row r="79" spans="1:8" ht="14.25" customHeight="1">
      <c r="A79" s="4" t="s">
        <v>258</v>
      </c>
      <c r="B79" s="76"/>
      <c r="C79" s="76"/>
      <c r="D79" s="76"/>
      <c r="E79" s="76"/>
      <c r="F79" s="76"/>
      <c r="G79" s="76"/>
      <c r="H79" s="28"/>
    </row>
    <row r="80" spans="1:8"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sheetData>
  <mergeCells count="10">
    <mergeCell ref="B29:C30"/>
    <mergeCell ref="B66:C66"/>
    <mergeCell ref="A68:E69"/>
    <mergeCell ref="A2:A3"/>
    <mergeCell ref="A27:A28"/>
    <mergeCell ref="D27:E27"/>
    <mergeCell ref="D28:E28"/>
    <mergeCell ref="A29:A30"/>
    <mergeCell ref="D29:D30"/>
    <mergeCell ref="E29:E30"/>
  </mergeCells>
  <pageMargins left="0.7" right="0.7" top="0.75" bottom="0.75"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004"/>
  <sheetViews>
    <sheetView topLeftCell="A55" workbookViewId="0"/>
  </sheetViews>
  <sheetFormatPr defaultColWidth="12.59765625" defaultRowHeight="15" customHeight="1"/>
  <cols>
    <col min="1" max="26" width="7.59765625" customWidth="1"/>
  </cols>
  <sheetData>
    <row r="1" spans="1:1" ht="14.25" customHeight="1">
      <c r="A1" s="31" t="s">
        <v>201</v>
      </c>
    </row>
    <row r="2" spans="1:1" ht="14.25" customHeight="1"/>
    <row r="3" spans="1:1" ht="14.25" customHeight="1"/>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spans="1:1" ht="14.25" customHeight="1"/>
    <row r="18" spans="1:1" ht="14.25" customHeight="1"/>
    <row r="19" spans="1:1" ht="14.25" customHeight="1"/>
    <row r="20" spans="1:1" ht="14.25" customHeight="1"/>
    <row r="21" spans="1:1" ht="14.25" customHeight="1">
      <c r="A21" s="31" t="s">
        <v>202</v>
      </c>
    </row>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spans="1:1" ht="14.25" customHeight="1"/>
    <row r="34" spans="1:1" ht="14.25" customHeight="1"/>
    <row r="35" spans="1:1" ht="14.25" customHeight="1"/>
    <row r="36" spans="1:1" ht="14.25" customHeight="1"/>
    <row r="37" spans="1:1" ht="14.25" customHeight="1">
      <c r="A37" s="31" t="s">
        <v>204</v>
      </c>
    </row>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000"/>
  <sheetViews>
    <sheetView tabSelected="1" workbookViewId="0">
      <selection activeCell="D3" sqref="D3"/>
    </sheetView>
  </sheetViews>
  <sheetFormatPr defaultColWidth="12.59765625" defaultRowHeight="15" customHeight="1"/>
  <cols>
    <col min="1" max="1" width="13.8984375" customWidth="1"/>
    <col min="2" max="2" width="19.69921875" customWidth="1"/>
    <col min="3" max="3" width="13" customWidth="1"/>
    <col min="4" max="4" width="14.09765625" customWidth="1"/>
    <col min="5" max="5" width="14.19921875" customWidth="1"/>
    <col min="6" max="6" width="16.5" customWidth="1"/>
    <col min="7" max="7" width="12.3984375" customWidth="1"/>
    <col min="8" max="8" width="14.09765625" customWidth="1"/>
    <col min="9" max="9" width="13.59765625" customWidth="1"/>
    <col min="10" max="10" width="12.69921875" customWidth="1"/>
    <col min="11" max="11" width="8.19921875" customWidth="1"/>
    <col min="12" max="12" width="18.09765625" customWidth="1"/>
    <col min="13" max="26" width="8" customWidth="1"/>
  </cols>
  <sheetData>
    <row r="1" spans="1:26" ht="17.399999999999999">
      <c r="A1" s="1" t="s">
        <v>2</v>
      </c>
      <c r="B1" s="3"/>
      <c r="C1" s="3"/>
      <c r="D1" s="3"/>
      <c r="E1" s="3"/>
      <c r="F1" s="3"/>
      <c r="G1" s="3"/>
      <c r="H1" s="3"/>
      <c r="I1" s="3"/>
      <c r="J1" s="3"/>
      <c r="K1" s="3"/>
      <c r="L1" s="3"/>
      <c r="M1" s="3"/>
      <c r="N1" s="3"/>
      <c r="O1" s="3"/>
      <c r="P1" s="3"/>
      <c r="Q1" s="3"/>
      <c r="R1" s="3"/>
      <c r="S1" s="3"/>
      <c r="T1" s="3"/>
      <c r="U1" s="3"/>
      <c r="V1" s="3"/>
      <c r="W1" s="3"/>
      <c r="X1" s="3"/>
      <c r="Y1" s="3"/>
      <c r="Z1" s="3"/>
    </row>
    <row r="2" spans="1:26" ht="32.25" customHeight="1">
      <c r="A2" s="91" t="s">
        <v>6</v>
      </c>
      <c r="B2" s="6" t="s">
        <v>10</v>
      </c>
      <c r="C2" s="6" t="s">
        <v>12</v>
      </c>
      <c r="D2" s="6" t="s">
        <v>13</v>
      </c>
      <c r="E2" s="8"/>
      <c r="F2" s="8"/>
      <c r="G2" s="8"/>
      <c r="H2" s="8"/>
      <c r="I2" s="8"/>
      <c r="J2" s="8"/>
      <c r="K2" s="8"/>
      <c r="L2" s="3"/>
      <c r="M2" s="3"/>
      <c r="N2" s="3"/>
      <c r="O2" s="3"/>
      <c r="P2" s="3"/>
      <c r="Q2" s="3"/>
      <c r="R2" s="3"/>
      <c r="S2" s="3"/>
      <c r="T2" s="3"/>
      <c r="U2" s="3"/>
      <c r="V2" s="3"/>
      <c r="W2" s="3"/>
      <c r="X2" s="3"/>
      <c r="Y2" s="3"/>
      <c r="Z2" s="3"/>
    </row>
    <row r="3" spans="1:26" ht="25.5" customHeight="1">
      <c r="A3" s="89"/>
      <c r="B3" s="12" t="s">
        <v>264</v>
      </c>
      <c r="C3" s="12" t="s">
        <v>11</v>
      </c>
      <c r="D3" s="12" t="s">
        <v>412</v>
      </c>
      <c r="E3" s="8"/>
      <c r="F3" s="8"/>
      <c r="G3" s="8"/>
      <c r="H3" s="8"/>
      <c r="I3" s="8"/>
      <c r="J3" s="8"/>
      <c r="K3" s="8"/>
      <c r="L3" s="3"/>
      <c r="M3" s="3"/>
      <c r="N3" s="3"/>
      <c r="O3" s="3"/>
      <c r="P3" s="3"/>
      <c r="Q3" s="3"/>
      <c r="R3" s="3"/>
      <c r="S3" s="3"/>
      <c r="T3" s="3"/>
      <c r="U3" s="3"/>
      <c r="V3" s="3"/>
      <c r="W3" s="3"/>
      <c r="X3" s="3"/>
      <c r="Y3" s="3"/>
      <c r="Z3" s="3"/>
    </row>
    <row r="4" spans="1:26" ht="45">
      <c r="A4" s="13" t="s">
        <v>33</v>
      </c>
      <c r="B4" s="14" t="s">
        <v>35</v>
      </c>
      <c r="C4" s="14" t="s">
        <v>44</v>
      </c>
      <c r="D4" s="14" t="s">
        <v>47</v>
      </c>
      <c r="E4" s="14" t="s">
        <v>48</v>
      </c>
      <c r="F4" s="14" t="s">
        <v>49</v>
      </c>
      <c r="G4" s="14" t="s">
        <v>50</v>
      </c>
      <c r="H4" s="14" t="s">
        <v>52</v>
      </c>
      <c r="I4" s="17" t="s">
        <v>55</v>
      </c>
      <c r="J4" s="17" t="s">
        <v>59</v>
      </c>
      <c r="K4" s="19" t="s">
        <v>61</v>
      </c>
      <c r="L4" s="19" t="s">
        <v>63</v>
      </c>
      <c r="M4" s="3"/>
      <c r="N4" s="3"/>
      <c r="O4" s="3"/>
      <c r="P4" s="3"/>
      <c r="Q4" s="3"/>
      <c r="R4" s="3"/>
      <c r="S4" s="3"/>
      <c r="T4" s="3"/>
      <c r="U4" s="3"/>
      <c r="V4" s="3"/>
      <c r="W4" s="3"/>
      <c r="X4" s="3"/>
      <c r="Y4" s="3"/>
      <c r="Z4" s="3"/>
    </row>
    <row r="5" spans="1:26" ht="15.6">
      <c r="A5" s="79" t="s">
        <v>11</v>
      </c>
      <c r="B5" s="79">
        <v>2403</v>
      </c>
      <c r="C5" s="79">
        <v>1103</v>
      </c>
      <c r="D5" s="79">
        <v>5396</v>
      </c>
      <c r="E5" s="79">
        <v>142</v>
      </c>
      <c r="F5" s="79">
        <v>3674</v>
      </c>
      <c r="G5" s="79">
        <v>11872</v>
      </c>
      <c r="H5" s="79">
        <v>3414</v>
      </c>
      <c r="I5" s="79">
        <v>27565</v>
      </c>
      <c r="J5" s="23" t="s">
        <v>259</v>
      </c>
      <c r="K5" s="23">
        <f>ROUND(100*(27565-26447)/26447,2)</f>
        <v>4.2300000000000004</v>
      </c>
      <c r="L5" s="23" t="s">
        <v>261</v>
      </c>
      <c r="M5" s="3"/>
      <c r="N5" s="3"/>
      <c r="O5" s="3"/>
      <c r="P5" s="3"/>
      <c r="Q5" s="3"/>
      <c r="R5" s="3"/>
      <c r="S5" s="3"/>
      <c r="T5" s="3"/>
      <c r="U5" s="3"/>
      <c r="V5" s="3"/>
      <c r="W5" s="3"/>
      <c r="X5" s="3"/>
      <c r="Y5" s="3"/>
      <c r="Z5" s="3"/>
    </row>
    <row r="6" spans="1:26" ht="15.6">
      <c r="A6" s="21"/>
      <c r="B6" s="22"/>
      <c r="C6" s="22"/>
      <c r="D6" s="22"/>
      <c r="E6" s="22"/>
      <c r="F6" s="22"/>
      <c r="G6" s="22"/>
      <c r="H6" s="22"/>
      <c r="I6" s="23"/>
      <c r="J6" s="23"/>
      <c r="K6" s="23"/>
      <c r="L6" s="23"/>
      <c r="M6" s="3"/>
      <c r="N6" s="3"/>
      <c r="O6" s="3"/>
      <c r="P6" s="3"/>
      <c r="Q6" s="3"/>
      <c r="R6" s="3"/>
      <c r="S6" s="3"/>
      <c r="T6" s="3"/>
      <c r="U6" s="3"/>
      <c r="V6" s="3"/>
      <c r="W6" s="3"/>
      <c r="X6" s="3"/>
      <c r="Y6" s="3"/>
      <c r="Z6" s="3"/>
    </row>
    <row r="7" spans="1:26" ht="15.6">
      <c r="A7" s="21"/>
      <c r="B7" s="22"/>
      <c r="C7" s="22"/>
      <c r="D7" s="22"/>
      <c r="E7" s="22"/>
      <c r="F7" s="22"/>
      <c r="G7" s="22"/>
      <c r="H7" s="22"/>
      <c r="I7" s="23"/>
      <c r="J7" s="23"/>
      <c r="K7" s="23"/>
      <c r="L7" s="23"/>
      <c r="M7" s="3"/>
      <c r="N7" s="3"/>
      <c r="O7" s="3"/>
      <c r="P7" s="3"/>
      <c r="Q7" s="3"/>
      <c r="R7" s="3"/>
      <c r="S7" s="3"/>
      <c r="T7" s="3"/>
      <c r="U7" s="3"/>
      <c r="V7" s="3"/>
      <c r="W7" s="3"/>
      <c r="X7" s="3"/>
      <c r="Y7" s="3"/>
      <c r="Z7" s="3"/>
    </row>
    <row r="8" spans="1:26" ht="15.6">
      <c r="A8" s="21"/>
      <c r="B8" s="22"/>
      <c r="C8" s="22"/>
      <c r="D8" s="22"/>
      <c r="E8" s="22"/>
      <c r="F8" s="22"/>
      <c r="G8" s="22"/>
      <c r="H8" s="22"/>
      <c r="I8" s="23"/>
      <c r="J8" s="23"/>
      <c r="K8" s="23"/>
      <c r="L8" s="23"/>
      <c r="M8" s="3"/>
      <c r="N8" s="3"/>
      <c r="O8" s="3"/>
      <c r="P8" s="3"/>
      <c r="Q8" s="3"/>
      <c r="R8" s="3"/>
      <c r="S8" s="3"/>
      <c r="T8" s="3"/>
      <c r="U8" s="3"/>
      <c r="V8" s="3"/>
      <c r="W8" s="3"/>
      <c r="X8" s="3"/>
      <c r="Y8" s="3"/>
      <c r="Z8" s="3"/>
    </row>
    <row r="9" spans="1:26" ht="15.6">
      <c r="A9" s="21"/>
      <c r="B9" s="22"/>
      <c r="C9" s="22"/>
      <c r="D9" s="22"/>
      <c r="E9" s="22"/>
      <c r="F9" s="22"/>
      <c r="G9" s="22"/>
      <c r="H9" s="22"/>
      <c r="I9" s="23"/>
      <c r="J9" s="23"/>
      <c r="K9" s="23"/>
      <c r="L9" s="23"/>
      <c r="M9" s="3"/>
      <c r="N9" s="3"/>
      <c r="O9" s="3"/>
      <c r="P9" s="3"/>
      <c r="Q9" s="3"/>
      <c r="R9" s="3"/>
      <c r="S9" s="3"/>
      <c r="T9" s="3"/>
      <c r="U9" s="3"/>
      <c r="V9" s="3"/>
      <c r="W9" s="3"/>
      <c r="X9" s="3"/>
      <c r="Y9" s="3"/>
      <c r="Z9" s="3"/>
    </row>
    <row r="10" spans="1:26" ht="15.6">
      <c r="A10" s="21"/>
      <c r="B10" s="22"/>
      <c r="C10" s="22"/>
      <c r="D10" s="22"/>
      <c r="E10" s="22"/>
      <c r="F10" s="22"/>
      <c r="G10" s="22"/>
      <c r="H10" s="22"/>
      <c r="I10" s="23"/>
      <c r="J10" s="23"/>
      <c r="K10" s="23"/>
      <c r="L10" s="23"/>
      <c r="M10" s="3"/>
      <c r="N10" s="3"/>
      <c r="O10" s="3"/>
      <c r="P10" s="3"/>
      <c r="Q10" s="3"/>
      <c r="R10" s="3"/>
      <c r="S10" s="3"/>
      <c r="T10" s="3"/>
      <c r="U10" s="3"/>
      <c r="V10" s="3"/>
      <c r="W10" s="3"/>
      <c r="X10" s="3"/>
      <c r="Y10" s="3"/>
      <c r="Z10" s="3"/>
    </row>
    <row r="11" spans="1:26" ht="135">
      <c r="A11" s="21"/>
      <c r="B11" s="22"/>
      <c r="C11" s="22"/>
      <c r="D11" s="22"/>
      <c r="E11" s="22"/>
      <c r="F11" s="22"/>
      <c r="G11" s="22"/>
      <c r="H11" s="22"/>
      <c r="I11" s="23"/>
      <c r="J11" s="23" t="s">
        <v>260</v>
      </c>
      <c r="K11" s="23"/>
      <c r="L11" s="23"/>
      <c r="M11" s="3"/>
      <c r="N11" s="3"/>
      <c r="O11" s="3"/>
      <c r="P11" s="3"/>
      <c r="Q11" s="3"/>
      <c r="R11" s="3"/>
      <c r="S11" s="3"/>
      <c r="T11" s="3"/>
      <c r="U11" s="3"/>
      <c r="V11" s="3"/>
      <c r="W11" s="3"/>
      <c r="X11" s="3"/>
      <c r="Y11" s="3"/>
      <c r="Z11" s="3"/>
    </row>
    <row r="12" spans="1:26" ht="15.6">
      <c r="A12" s="21"/>
      <c r="B12" s="22"/>
      <c r="C12" s="22"/>
      <c r="D12" s="22"/>
      <c r="E12" s="22"/>
      <c r="F12" s="22"/>
      <c r="G12" s="22"/>
      <c r="H12" s="22"/>
      <c r="I12" s="23"/>
      <c r="J12" s="23"/>
      <c r="K12" s="23"/>
      <c r="L12" s="23"/>
      <c r="M12" s="3"/>
      <c r="N12" s="3"/>
      <c r="O12" s="3"/>
      <c r="P12" s="3"/>
      <c r="Q12" s="3"/>
      <c r="R12" s="3"/>
      <c r="S12" s="3"/>
      <c r="T12" s="3"/>
      <c r="U12" s="3"/>
      <c r="V12" s="3"/>
      <c r="W12" s="3"/>
      <c r="X12" s="3"/>
      <c r="Y12" s="3"/>
      <c r="Z12" s="3"/>
    </row>
    <row r="13" spans="1:26">
      <c r="A13" s="26" t="s">
        <v>87</v>
      </c>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c r="A14" s="26" t="s">
        <v>90</v>
      </c>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5.6">
      <c r="A15" s="4" t="s">
        <v>91</v>
      </c>
      <c r="B15" s="27"/>
      <c r="C15" s="27"/>
      <c r="D15" s="27"/>
      <c r="E15" s="3"/>
      <c r="F15" s="3"/>
      <c r="G15" s="3"/>
      <c r="H15" s="3"/>
      <c r="I15" s="3"/>
      <c r="J15" s="3"/>
      <c r="K15" s="3"/>
      <c r="L15" s="3"/>
      <c r="M15" s="3"/>
      <c r="N15" s="3"/>
      <c r="O15" s="3"/>
      <c r="P15" s="3"/>
      <c r="Q15" s="3"/>
      <c r="R15" s="3"/>
      <c r="S15" s="3"/>
      <c r="T15" s="3"/>
      <c r="U15" s="3"/>
      <c r="V15" s="3"/>
      <c r="W15" s="3"/>
      <c r="X15" s="3"/>
      <c r="Y15" s="3"/>
      <c r="Z15" s="3"/>
    </row>
    <row r="16" spans="1:26" ht="15.6">
      <c r="A16" s="4" t="s">
        <v>82</v>
      </c>
      <c r="B16" s="27"/>
      <c r="C16" s="27"/>
      <c r="D16" s="27"/>
      <c r="E16" s="3"/>
      <c r="F16" s="3"/>
      <c r="G16" s="3"/>
      <c r="H16" s="3"/>
      <c r="I16" s="3"/>
      <c r="J16" s="3"/>
      <c r="K16" s="3"/>
      <c r="L16" s="3"/>
      <c r="M16" s="3"/>
      <c r="N16" s="3"/>
      <c r="O16" s="3"/>
      <c r="P16" s="3"/>
      <c r="Q16" s="3"/>
      <c r="R16" s="3"/>
      <c r="S16" s="3"/>
      <c r="T16" s="3"/>
      <c r="U16" s="3"/>
      <c r="V16" s="3"/>
      <c r="W16" s="3"/>
      <c r="X16" s="3"/>
      <c r="Y16" s="3"/>
      <c r="Z16" s="3"/>
    </row>
    <row r="17" spans="1:26" ht="15.6">
      <c r="A17" s="4" t="s">
        <v>92</v>
      </c>
      <c r="B17" s="27"/>
      <c r="C17" s="27"/>
      <c r="D17" s="27"/>
      <c r="E17" s="3"/>
      <c r="F17" s="3"/>
      <c r="G17" s="3"/>
      <c r="H17" s="3"/>
      <c r="I17" s="3"/>
      <c r="J17" s="3"/>
      <c r="K17" s="3"/>
      <c r="L17" s="3"/>
      <c r="M17" s="3"/>
      <c r="N17" s="3"/>
      <c r="O17" s="3"/>
      <c r="P17" s="3"/>
      <c r="Q17" s="3"/>
      <c r="R17" s="3"/>
      <c r="S17" s="3"/>
      <c r="T17" s="3"/>
      <c r="U17" s="3"/>
      <c r="V17" s="3"/>
      <c r="W17" s="3"/>
      <c r="X17" s="3"/>
      <c r="Y17" s="3"/>
      <c r="Z17" s="3"/>
    </row>
    <row r="18" spans="1:26" ht="15.6">
      <c r="A18" s="4" t="s">
        <v>85</v>
      </c>
      <c r="B18" s="3"/>
      <c r="C18" s="3"/>
      <c r="D18" s="3"/>
      <c r="E18" s="3"/>
      <c r="F18" s="3"/>
      <c r="G18" s="3"/>
      <c r="H18" s="3"/>
      <c r="I18" s="3"/>
      <c r="J18" s="3"/>
      <c r="K18" s="3"/>
      <c r="L18" s="3"/>
      <c r="M18" s="3"/>
      <c r="N18" s="3"/>
      <c r="O18" s="3"/>
      <c r="P18" s="3"/>
      <c r="Q18" s="3"/>
      <c r="R18" s="3"/>
      <c r="S18" s="3"/>
      <c r="T18" s="3"/>
      <c r="U18" s="3"/>
      <c r="V18" s="3"/>
      <c r="W18" s="3"/>
      <c r="X18" s="3"/>
      <c r="Y18" s="3"/>
      <c r="Z18" s="3"/>
    </row>
    <row r="19" spans="1:26" ht="15.6">
      <c r="A19" s="4" t="s">
        <v>93</v>
      </c>
      <c r="B19" s="27"/>
      <c r="C19" s="27"/>
      <c r="D19" s="27"/>
      <c r="E19" s="3"/>
      <c r="F19" s="3"/>
      <c r="G19" s="3"/>
      <c r="H19" s="3"/>
      <c r="I19" s="3"/>
      <c r="J19" s="3"/>
      <c r="K19" s="3"/>
      <c r="L19" s="3"/>
      <c r="M19" s="3"/>
      <c r="N19" s="3"/>
      <c r="O19" s="3"/>
      <c r="P19" s="3"/>
      <c r="Q19" s="3"/>
      <c r="R19" s="3"/>
      <c r="S19" s="3"/>
      <c r="T19" s="3"/>
      <c r="U19" s="3"/>
      <c r="V19" s="3"/>
      <c r="W19" s="3"/>
      <c r="X19" s="3"/>
      <c r="Y19" s="3"/>
      <c r="Z19" s="3"/>
    </row>
    <row r="20" spans="1:26" ht="15.6">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6">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6">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6">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6">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6">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6">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6">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6">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6">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6">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6">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6">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6">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6">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6">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6">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6">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6">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6">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6">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2:A3"/>
  </mergeCells>
  <pageMargins left="0.70866141732283472" right="0.70866141732283472" top="0.74803149606299213" bottom="0.7480314960629921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000"/>
  <sheetViews>
    <sheetView workbookViewId="0">
      <selection activeCell="N5" sqref="N5"/>
    </sheetView>
  </sheetViews>
  <sheetFormatPr defaultColWidth="12.59765625" defaultRowHeight="15" customHeight="1"/>
  <cols>
    <col min="1" max="2" width="15" customWidth="1"/>
    <col min="3" max="3" width="12.69921875" customWidth="1"/>
    <col min="4" max="4" width="14.19921875" customWidth="1"/>
    <col min="5" max="5" width="12.5" customWidth="1"/>
    <col min="6" max="6" width="12.8984375" customWidth="1"/>
    <col min="7" max="7" width="10.59765625" customWidth="1"/>
    <col min="8" max="8" width="10.09765625" customWidth="1"/>
    <col min="9" max="9" width="11" customWidth="1"/>
    <col min="10" max="10" width="9.19921875" customWidth="1"/>
    <col min="11" max="11" width="13.59765625" customWidth="1"/>
    <col min="12" max="13" width="13.3984375" customWidth="1"/>
    <col min="14" max="14" width="10.8984375" customWidth="1"/>
    <col min="15" max="26" width="7.59765625" customWidth="1"/>
  </cols>
  <sheetData>
    <row r="1" spans="1:26" ht="14.25" customHeight="1">
      <c r="A1" s="1" t="s">
        <v>0</v>
      </c>
      <c r="B1" s="1"/>
      <c r="C1" s="1"/>
      <c r="D1" s="3"/>
      <c r="E1" s="3"/>
      <c r="F1" s="3"/>
      <c r="G1" s="3"/>
      <c r="H1" s="3"/>
      <c r="I1" s="3"/>
      <c r="J1" s="3"/>
      <c r="K1" s="3"/>
      <c r="L1" s="3"/>
      <c r="M1" s="3"/>
    </row>
    <row r="2" spans="1:26" ht="14.25" customHeight="1">
      <c r="A2" s="91" t="s">
        <v>5</v>
      </c>
      <c r="B2" s="6" t="s">
        <v>10</v>
      </c>
      <c r="C2" s="6" t="s">
        <v>12</v>
      </c>
      <c r="D2" s="11" t="s">
        <v>17</v>
      </c>
      <c r="E2" s="11" t="s">
        <v>26</v>
      </c>
      <c r="F2" s="8"/>
      <c r="G2" s="8"/>
      <c r="H2" s="8"/>
      <c r="I2" s="8"/>
      <c r="J2" s="8"/>
      <c r="K2" s="8"/>
      <c r="L2" s="8"/>
      <c r="M2" s="8"/>
    </row>
    <row r="3" spans="1:26" ht="36" customHeight="1">
      <c r="A3" s="89"/>
      <c r="B3" s="12" t="s">
        <v>264</v>
      </c>
      <c r="C3" s="12" t="s">
        <v>11</v>
      </c>
      <c r="D3" s="12">
        <v>207</v>
      </c>
      <c r="E3" s="12">
        <v>195</v>
      </c>
      <c r="F3" s="8"/>
      <c r="G3" s="8"/>
      <c r="H3" s="8"/>
      <c r="I3" s="8"/>
      <c r="J3" s="8"/>
      <c r="K3" s="8"/>
      <c r="L3" s="8"/>
      <c r="M3" s="8"/>
    </row>
    <row r="4" spans="1:26" ht="14.25" customHeight="1">
      <c r="A4" s="13" t="s">
        <v>33</v>
      </c>
      <c r="B4" s="14" t="s">
        <v>36</v>
      </c>
      <c r="C4" s="14" t="s">
        <v>45</v>
      </c>
      <c r="D4" s="14" t="s">
        <v>46</v>
      </c>
      <c r="E4" s="14" t="s">
        <v>35</v>
      </c>
      <c r="F4" s="14" t="s">
        <v>44</v>
      </c>
      <c r="G4" s="14" t="s">
        <v>47</v>
      </c>
      <c r="H4" s="14" t="s">
        <v>51</v>
      </c>
      <c r="I4" s="15" t="s">
        <v>53</v>
      </c>
      <c r="J4" s="15" t="s">
        <v>50</v>
      </c>
      <c r="K4" s="15" t="s">
        <v>56</v>
      </c>
      <c r="L4" s="16" t="s">
        <v>57</v>
      </c>
      <c r="M4" s="17" t="s">
        <v>59</v>
      </c>
      <c r="N4" s="19" t="s">
        <v>61</v>
      </c>
    </row>
    <row r="5" spans="1:26" ht="14.25" customHeight="1">
      <c r="A5" s="21" t="s">
        <v>11</v>
      </c>
      <c r="B5" s="21" t="s">
        <v>262</v>
      </c>
      <c r="C5" s="21" t="s">
        <v>264</v>
      </c>
      <c r="D5" s="21" t="s">
        <v>267</v>
      </c>
      <c r="E5" s="22">
        <v>75</v>
      </c>
      <c r="F5" s="22">
        <v>0</v>
      </c>
      <c r="G5" s="22">
        <v>1</v>
      </c>
      <c r="H5" s="22">
        <v>6</v>
      </c>
      <c r="I5" s="22">
        <v>52</v>
      </c>
      <c r="J5" s="22">
        <v>72</v>
      </c>
      <c r="K5" s="22">
        <v>0</v>
      </c>
      <c r="L5" s="23">
        <f>SUM(E5:K5)</f>
        <v>206</v>
      </c>
      <c r="M5" s="23">
        <v>15</v>
      </c>
      <c r="N5" s="23">
        <f>ROUND(100*(206-196)/196,2)</f>
        <v>5.0999999999999996</v>
      </c>
    </row>
    <row r="6" spans="1:26" ht="14.25" customHeight="1">
      <c r="A6" s="59" t="s">
        <v>11</v>
      </c>
      <c r="B6" s="59" t="s">
        <v>262</v>
      </c>
      <c r="C6" s="59" t="s">
        <v>266</v>
      </c>
      <c r="D6" s="59" t="s">
        <v>263</v>
      </c>
      <c r="E6" s="48">
        <v>1</v>
      </c>
      <c r="F6" s="48">
        <v>1</v>
      </c>
      <c r="G6" s="48">
        <v>1</v>
      </c>
      <c r="H6" s="48">
        <v>1</v>
      </c>
      <c r="I6" s="48">
        <v>1</v>
      </c>
      <c r="J6" s="48">
        <v>1</v>
      </c>
      <c r="K6" s="48">
        <v>0</v>
      </c>
      <c r="L6" s="23">
        <v>1</v>
      </c>
      <c r="M6" s="23">
        <v>102</v>
      </c>
      <c r="N6" s="23">
        <v>0</v>
      </c>
    </row>
    <row r="7" spans="1:26" ht="14.25" customHeight="1">
      <c r="A7" s="21" t="s">
        <v>11</v>
      </c>
      <c r="B7" s="21" t="s">
        <v>265</v>
      </c>
      <c r="C7" s="21" t="s">
        <v>264</v>
      </c>
      <c r="D7" s="21" t="s">
        <v>268</v>
      </c>
      <c r="E7" s="22">
        <v>15</v>
      </c>
      <c r="F7" s="22">
        <v>11</v>
      </c>
      <c r="G7" s="22">
        <v>9</v>
      </c>
      <c r="H7" s="22">
        <v>23</v>
      </c>
      <c r="I7" s="22">
        <v>103</v>
      </c>
      <c r="J7" s="22">
        <v>34</v>
      </c>
      <c r="K7" s="22">
        <v>0</v>
      </c>
      <c r="L7" s="23">
        <f>SUM(E7:K7)</f>
        <v>195</v>
      </c>
      <c r="M7" s="23" t="s">
        <v>359</v>
      </c>
      <c r="N7" s="23">
        <f>ROUND(100*(195-181)/181,2)</f>
        <v>7.73</v>
      </c>
    </row>
    <row r="8" spans="1:26" ht="14.25" customHeight="1">
      <c r="A8" s="21"/>
      <c r="B8" s="21"/>
      <c r="C8" s="21"/>
      <c r="D8" s="21"/>
      <c r="E8" s="22"/>
      <c r="F8" s="22"/>
      <c r="G8" s="22"/>
      <c r="H8" s="22"/>
      <c r="I8" s="22"/>
      <c r="J8" s="22"/>
      <c r="K8" s="22"/>
      <c r="L8" s="23"/>
      <c r="M8" s="23"/>
      <c r="N8" s="23"/>
    </row>
    <row r="9" spans="1:26" ht="14.25" customHeight="1">
      <c r="A9" s="21"/>
      <c r="B9" s="21"/>
      <c r="C9" s="21"/>
      <c r="D9" s="21"/>
      <c r="E9" s="22"/>
      <c r="F9" s="22"/>
      <c r="G9" s="22"/>
      <c r="H9" s="22"/>
      <c r="I9" s="22"/>
      <c r="J9" s="22"/>
      <c r="K9" s="22"/>
      <c r="L9" s="23"/>
      <c r="M9" s="23" t="s">
        <v>269</v>
      </c>
      <c r="N9" s="23"/>
    </row>
    <row r="10" spans="1:26" ht="14.25" customHeight="1">
      <c r="A10" s="21"/>
      <c r="B10" s="21"/>
      <c r="C10" s="21"/>
      <c r="D10" s="21"/>
      <c r="E10" s="22"/>
      <c r="F10" s="22"/>
      <c r="G10" s="22"/>
      <c r="H10" s="22"/>
      <c r="I10" s="22"/>
      <c r="J10" s="22"/>
      <c r="K10" s="22"/>
      <c r="L10" s="23"/>
      <c r="M10" s="23"/>
      <c r="N10" s="23"/>
    </row>
    <row r="11" spans="1:26" ht="14.25" customHeight="1">
      <c r="A11" s="21"/>
      <c r="B11" s="21"/>
      <c r="C11" s="21"/>
      <c r="D11" s="21"/>
      <c r="E11" s="22"/>
      <c r="F11" s="22"/>
      <c r="G11" s="22"/>
      <c r="H11" s="22"/>
      <c r="I11" s="22"/>
      <c r="J11" s="22"/>
      <c r="K11" s="22"/>
      <c r="L11" s="23"/>
      <c r="M11" s="23"/>
      <c r="N11" s="23"/>
    </row>
    <row r="12" spans="1:26" ht="14.25" customHeight="1">
      <c r="A12" s="21"/>
      <c r="B12" s="21"/>
      <c r="C12" s="21"/>
      <c r="D12" s="21"/>
      <c r="E12" s="22"/>
      <c r="F12" s="22"/>
      <c r="G12" s="22"/>
      <c r="H12" s="22"/>
      <c r="I12" s="22"/>
      <c r="J12" s="22"/>
      <c r="K12" s="22"/>
      <c r="L12" s="23"/>
      <c r="M12" s="23"/>
      <c r="N12" s="23"/>
    </row>
    <row r="13" spans="1:26" ht="14.25" customHeight="1">
      <c r="A13" s="26" t="s">
        <v>69</v>
      </c>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4.25" customHeight="1">
      <c r="A14" s="26" t="s">
        <v>77</v>
      </c>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4.25" customHeight="1">
      <c r="A15" s="4" t="s">
        <v>79</v>
      </c>
      <c r="B15" s="4"/>
      <c r="C15" s="4"/>
      <c r="D15" s="28"/>
      <c r="E15" s="28"/>
      <c r="F15" s="28"/>
      <c r="G15" s="28"/>
      <c r="H15" s="28"/>
      <c r="I15" s="28"/>
      <c r="J15" s="28"/>
      <c r="K15" s="28"/>
      <c r="L15" s="28"/>
      <c r="M15" s="28"/>
    </row>
    <row r="16" spans="1:26" ht="14.25" customHeight="1">
      <c r="A16" s="4" t="s">
        <v>81</v>
      </c>
      <c r="B16" s="4"/>
      <c r="C16" s="4"/>
      <c r="D16" s="28"/>
      <c r="E16" s="28"/>
      <c r="F16" s="28"/>
      <c r="G16" s="28"/>
      <c r="H16" s="28"/>
      <c r="I16" s="28"/>
      <c r="J16" s="28"/>
      <c r="K16" s="28"/>
      <c r="L16" s="28"/>
      <c r="M16" s="28"/>
    </row>
    <row r="17" spans="1:13" ht="14.25" customHeight="1">
      <c r="A17" s="4" t="s">
        <v>82</v>
      </c>
      <c r="B17" s="4"/>
      <c r="C17" s="4"/>
      <c r="D17" s="28"/>
      <c r="E17" s="28"/>
      <c r="F17" s="28"/>
      <c r="G17" s="28"/>
      <c r="H17" s="28"/>
      <c r="I17" s="28"/>
      <c r="J17" s="28"/>
      <c r="K17" s="28"/>
      <c r="L17" s="28"/>
      <c r="M17" s="28"/>
    </row>
    <row r="18" spans="1:13" ht="14.25" customHeight="1">
      <c r="A18" s="4" t="s">
        <v>83</v>
      </c>
      <c r="B18" s="4"/>
      <c r="C18" s="4"/>
      <c r="D18" s="28"/>
      <c r="E18" s="28"/>
      <c r="F18" s="28"/>
      <c r="G18" s="28"/>
      <c r="H18" s="28"/>
      <c r="I18" s="28"/>
      <c r="J18" s="28"/>
      <c r="K18" s="28"/>
      <c r="L18" s="28"/>
      <c r="M18" s="28"/>
    </row>
    <row r="19" spans="1:13" ht="14.25" customHeight="1">
      <c r="A19" s="4" t="s">
        <v>85</v>
      </c>
    </row>
    <row r="20" spans="1:13" ht="14.25" customHeight="1">
      <c r="A20" s="29"/>
      <c r="B20" s="29"/>
      <c r="C20" s="29"/>
      <c r="D20" s="29"/>
      <c r="E20" s="29"/>
      <c r="F20" s="29"/>
      <c r="G20" s="29"/>
      <c r="H20" s="29"/>
      <c r="I20" s="29"/>
      <c r="J20" s="29"/>
      <c r="K20" s="29"/>
      <c r="L20" s="29"/>
      <c r="M20" s="29"/>
    </row>
    <row r="21" spans="1:13" ht="14.25" customHeight="1">
      <c r="A21" s="24"/>
      <c r="B21" s="24"/>
      <c r="C21" s="24"/>
      <c r="D21" s="28"/>
      <c r="E21" s="28"/>
      <c r="F21" s="28"/>
      <c r="G21" s="28"/>
      <c r="H21" s="28"/>
      <c r="I21" s="28"/>
      <c r="J21" s="28"/>
      <c r="K21" s="28"/>
      <c r="L21" s="28"/>
      <c r="M21" s="28"/>
    </row>
    <row r="22" spans="1:13" ht="14.25" customHeight="1"/>
    <row r="23" spans="1:13" ht="14.25" customHeight="1"/>
    <row r="24" spans="1:13" ht="14.25" customHeight="1"/>
    <row r="25" spans="1:13" ht="14.25" customHeight="1"/>
    <row r="26" spans="1:13" ht="14.25" customHeight="1"/>
    <row r="27" spans="1:13" ht="14.25" customHeight="1"/>
    <row r="28" spans="1:13" ht="14.25" customHeight="1"/>
    <row r="29" spans="1:13" ht="14.25" customHeight="1"/>
    <row r="30" spans="1:13" ht="14.25" customHeight="1"/>
    <row r="31" spans="1:13" ht="14.25" customHeight="1"/>
    <row r="32" spans="1: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2:A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252"/>
  <sheetViews>
    <sheetView workbookViewId="0">
      <selection activeCell="A63" sqref="A63"/>
    </sheetView>
  </sheetViews>
  <sheetFormatPr defaultColWidth="12.59765625" defaultRowHeight="15" customHeight="1"/>
  <cols>
    <col min="1" max="1" width="21.09765625" customWidth="1"/>
    <col min="2" max="2" width="16.3984375" customWidth="1"/>
    <col min="3" max="3" width="14.69921875" customWidth="1"/>
    <col min="4" max="5" width="14.09765625" customWidth="1"/>
    <col min="6" max="6" width="14.19921875" customWidth="1"/>
    <col min="7" max="7" width="14.19921875" style="78" customWidth="1"/>
    <col min="8" max="8" width="19.8984375" customWidth="1"/>
    <col min="9" max="9" width="31.19921875" customWidth="1"/>
    <col min="10" max="27" width="8" customWidth="1"/>
  </cols>
  <sheetData>
    <row r="1" spans="1:27" ht="14.25" customHeight="1">
      <c r="A1" s="1" t="s">
        <v>65</v>
      </c>
      <c r="B1" s="1"/>
      <c r="C1" s="3"/>
      <c r="D1" s="3"/>
      <c r="E1" s="3"/>
      <c r="F1" s="3"/>
      <c r="G1" s="3"/>
      <c r="H1" s="3"/>
      <c r="I1" s="3"/>
      <c r="J1" s="3"/>
      <c r="K1" s="3"/>
      <c r="L1" s="3"/>
      <c r="M1" s="3"/>
      <c r="N1" s="3"/>
      <c r="O1" s="3"/>
      <c r="P1" s="3"/>
      <c r="Q1" s="3"/>
      <c r="R1" s="3"/>
      <c r="S1" s="3"/>
      <c r="T1" s="3"/>
      <c r="U1" s="3"/>
      <c r="V1" s="3"/>
      <c r="W1" s="3"/>
      <c r="X1" s="3"/>
      <c r="Y1" s="3"/>
      <c r="Z1" s="3"/>
      <c r="AA1" s="3"/>
    </row>
    <row r="2" spans="1:27" ht="22.5" customHeight="1">
      <c r="A2" s="91" t="s">
        <v>66</v>
      </c>
      <c r="B2" s="6" t="s">
        <v>10</v>
      </c>
      <c r="C2" s="6" t="s">
        <v>12</v>
      </c>
      <c r="D2" s="24"/>
      <c r="E2" s="24"/>
      <c r="F2" s="24"/>
      <c r="G2" s="24"/>
      <c r="H2" s="24"/>
      <c r="I2" s="24"/>
      <c r="J2" s="25"/>
      <c r="K2" s="24"/>
      <c r="L2" s="24"/>
      <c r="M2" s="24"/>
      <c r="N2" s="24"/>
      <c r="O2" s="24"/>
      <c r="P2" s="24"/>
      <c r="Q2" s="24"/>
      <c r="R2" s="24"/>
      <c r="S2" s="24"/>
      <c r="T2" s="24"/>
      <c r="U2" s="24"/>
      <c r="V2" s="24"/>
      <c r="W2" s="24"/>
      <c r="X2" s="24"/>
      <c r="Y2" s="24"/>
      <c r="Z2" s="24"/>
      <c r="AA2" s="24"/>
    </row>
    <row r="3" spans="1:27" ht="33.75" customHeight="1">
      <c r="A3" s="89"/>
      <c r="B3" s="12" t="s">
        <v>264</v>
      </c>
      <c r="C3" s="12" t="s">
        <v>11</v>
      </c>
      <c r="D3" s="24"/>
      <c r="E3" s="24"/>
      <c r="F3" s="24"/>
      <c r="G3" s="24"/>
      <c r="H3" s="24"/>
      <c r="I3" s="24"/>
      <c r="J3" s="25"/>
      <c r="K3" s="24"/>
      <c r="L3" s="24"/>
      <c r="M3" s="24"/>
      <c r="N3" s="24"/>
      <c r="O3" s="24"/>
      <c r="P3" s="24"/>
      <c r="Q3" s="24"/>
      <c r="R3" s="24"/>
      <c r="S3" s="24"/>
      <c r="T3" s="24"/>
      <c r="U3" s="24"/>
      <c r="V3" s="24"/>
      <c r="W3" s="24"/>
      <c r="X3" s="24"/>
      <c r="Y3" s="24"/>
      <c r="Z3" s="24"/>
      <c r="AA3" s="24"/>
    </row>
    <row r="4" spans="1:27" ht="14.25" customHeight="1">
      <c r="A4" s="13" t="s">
        <v>67</v>
      </c>
      <c r="B4" s="14" t="s">
        <v>68</v>
      </c>
      <c r="C4" s="14" t="s">
        <v>70</v>
      </c>
      <c r="D4" s="14" t="s">
        <v>71</v>
      </c>
      <c r="E4" s="14" t="s">
        <v>72</v>
      </c>
      <c r="F4" s="14" t="s">
        <v>73</v>
      </c>
      <c r="G4" s="58" t="s">
        <v>338</v>
      </c>
      <c r="H4" s="14" t="s">
        <v>74</v>
      </c>
      <c r="I4" s="14" t="s">
        <v>75</v>
      </c>
      <c r="J4" s="25"/>
      <c r="K4" s="24"/>
      <c r="L4" s="24"/>
      <c r="M4" s="24"/>
      <c r="N4" s="24"/>
      <c r="O4" s="24"/>
      <c r="P4" s="24"/>
      <c r="Q4" s="24"/>
      <c r="R4" s="24"/>
      <c r="S4" s="24"/>
      <c r="T4" s="24"/>
      <c r="U4" s="24"/>
      <c r="V4" s="24"/>
      <c r="W4" s="24"/>
      <c r="X4" s="24"/>
      <c r="Y4" s="24"/>
      <c r="Z4" s="24"/>
      <c r="AA4" s="24"/>
    </row>
    <row r="5" spans="1:27" ht="14.25" customHeight="1">
      <c r="A5" s="80" t="s">
        <v>270</v>
      </c>
      <c r="B5" s="81" t="s">
        <v>271</v>
      </c>
      <c r="C5" s="82" t="s">
        <v>272</v>
      </c>
      <c r="D5" s="48" t="s">
        <v>336</v>
      </c>
      <c r="E5" s="48" t="s">
        <v>337</v>
      </c>
      <c r="F5" s="48" t="s">
        <v>11</v>
      </c>
      <c r="G5" s="82">
        <v>455</v>
      </c>
      <c r="H5" s="82">
        <v>100</v>
      </c>
      <c r="I5" s="48" t="s">
        <v>339</v>
      </c>
      <c r="J5" s="24"/>
      <c r="K5" s="24"/>
      <c r="L5" s="24"/>
      <c r="M5" s="24"/>
      <c r="N5" s="24"/>
      <c r="O5" s="24"/>
      <c r="P5" s="24"/>
      <c r="Q5" s="24"/>
      <c r="R5" s="24"/>
      <c r="S5" s="24"/>
      <c r="T5" s="24"/>
      <c r="U5" s="24"/>
      <c r="V5" s="24"/>
      <c r="W5" s="24"/>
      <c r="X5" s="24"/>
      <c r="Y5" s="24"/>
      <c r="Z5" s="24"/>
      <c r="AA5" s="24"/>
    </row>
    <row r="6" spans="1:27" s="78" customFormat="1" ht="14.25" customHeight="1">
      <c r="A6" s="80" t="s">
        <v>273</v>
      </c>
      <c r="B6" s="81" t="s">
        <v>274</v>
      </c>
      <c r="C6" s="82" t="s">
        <v>272</v>
      </c>
      <c r="D6" s="48" t="s">
        <v>336</v>
      </c>
      <c r="E6" s="48" t="s">
        <v>337</v>
      </c>
      <c r="F6" s="48" t="s">
        <v>11</v>
      </c>
      <c r="G6" s="82">
        <v>93</v>
      </c>
      <c r="H6" s="82">
        <v>0</v>
      </c>
      <c r="I6" s="48" t="s">
        <v>339</v>
      </c>
      <c r="J6" s="24"/>
      <c r="K6" s="24"/>
      <c r="L6" s="24"/>
      <c r="M6" s="24"/>
      <c r="N6" s="24"/>
      <c r="O6" s="24"/>
      <c r="P6" s="24"/>
      <c r="Q6" s="24"/>
      <c r="R6" s="24"/>
      <c r="S6" s="24"/>
      <c r="T6" s="24"/>
      <c r="U6" s="24"/>
      <c r="V6" s="24"/>
      <c r="W6" s="24"/>
      <c r="X6" s="24"/>
      <c r="Y6" s="24"/>
      <c r="Z6" s="24"/>
      <c r="AA6" s="24"/>
    </row>
    <row r="7" spans="1:27" s="78" customFormat="1" ht="14.25" customHeight="1">
      <c r="A7" s="80" t="s">
        <v>275</v>
      </c>
      <c r="B7" s="81" t="s">
        <v>274</v>
      </c>
      <c r="C7" s="82" t="s">
        <v>276</v>
      </c>
      <c r="D7" s="48" t="s">
        <v>336</v>
      </c>
      <c r="E7" s="48" t="s">
        <v>337</v>
      </c>
      <c r="F7" s="48" t="s">
        <v>11</v>
      </c>
      <c r="G7" s="82">
        <v>25</v>
      </c>
      <c r="H7" s="82">
        <v>96</v>
      </c>
      <c r="I7" s="48" t="s">
        <v>339</v>
      </c>
      <c r="J7" s="24"/>
      <c r="K7" s="24"/>
      <c r="L7" s="24"/>
      <c r="M7" s="24"/>
      <c r="N7" s="24"/>
      <c r="O7" s="24"/>
      <c r="P7" s="24"/>
      <c r="Q7" s="24"/>
      <c r="R7" s="24"/>
      <c r="S7" s="24"/>
      <c r="T7" s="24"/>
      <c r="U7" s="24"/>
      <c r="V7" s="24"/>
      <c r="W7" s="24"/>
      <c r="X7" s="24"/>
      <c r="Y7" s="24"/>
      <c r="Z7" s="24"/>
      <c r="AA7" s="24"/>
    </row>
    <row r="8" spans="1:27" s="78" customFormat="1" ht="14.25" customHeight="1">
      <c r="A8" s="80" t="s">
        <v>277</v>
      </c>
      <c r="B8" s="81" t="s">
        <v>271</v>
      </c>
      <c r="C8" s="82" t="s">
        <v>278</v>
      </c>
      <c r="D8" s="48" t="s">
        <v>336</v>
      </c>
      <c r="E8" s="48" t="s">
        <v>337</v>
      </c>
      <c r="F8" s="48" t="s">
        <v>11</v>
      </c>
      <c r="G8" s="82">
        <v>157</v>
      </c>
      <c r="H8" s="82">
        <v>100</v>
      </c>
      <c r="I8" s="48" t="s">
        <v>339</v>
      </c>
      <c r="J8" s="24"/>
      <c r="K8" s="24"/>
      <c r="L8" s="24"/>
      <c r="M8" s="24"/>
      <c r="N8" s="24"/>
      <c r="O8" s="24"/>
      <c r="P8" s="24"/>
      <c r="Q8" s="24"/>
      <c r="R8" s="24"/>
      <c r="S8" s="24"/>
      <c r="T8" s="24"/>
      <c r="U8" s="24"/>
      <c r="V8" s="24"/>
      <c r="W8" s="24"/>
      <c r="X8" s="24"/>
      <c r="Y8" s="24"/>
      <c r="Z8" s="24"/>
      <c r="AA8" s="24"/>
    </row>
    <row r="9" spans="1:27" s="78" customFormat="1" ht="14.25" customHeight="1">
      <c r="A9" s="80" t="s">
        <v>279</v>
      </c>
      <c r="B9" s="81" t="s">
        <v>271</v>
      </c>
      <c r="C9" s="82" t="s">
        <v>280</v>
      </c>
      <c r="D9" s="48" t="s">
        <v>336</v>
      </c>
      <c r="E9" s="48" t="s">
        <v>337</v>
      </c>
      <c r="F9" s="48" t="s">
        <v>11</v>
      </c>
      <c r="G9" s="82">
        <v>17</v>
      </c>
      <c r="H9" s="82">
        <v>100</v>
      </c>
      <c r="I9" s="48" t="s">
        <v>339</v>
      </c>
      <c r="J9" s="24"/>
      <c r="K9" s="24"/>
      <c r="L9" s="24"/>
      <c r="M9" s="24"/>
      <c r="N9" s="24"/>
      <c r="O9" s="24"/>
      <c r="P9" s="24"/>
      <c r="Q9" s="24"/>
      <c r="R9" s="24"/>
      <c r="S9" s="24"/>
      <c r="T9" s="24"/>
      <c r="U9" s="24"/>
      <c r="V9" s="24"/>
      <c r="W9" s="24"/>
      <c r="X9" s="24"/>
      <c r="Y9" s="24"/>
      <c r="Z9" s="24"/>
      <c r="AA9" s="24"/>
    </row>
    <row r="10" spans="1:27" s="78" customFormat="1" ht="14.25" customHeight="1">
      <c r="A10" s="80" t="s">
        <v>281</v>
      </c>
      <c r="B10" s="81" t="s">
        <v>274</v>
      </c>
      <c r="C10" s="82" t="s">
        <v>282</v>
      </c>
      <c r="D10" s="48" t="s">
        <v>336</v>
      </c>
      <c r="E10" s="48" t="s">
        <v>337</v>
      </c>
      <c r="F10" s="48" t="s">
        <v>11</v>
      </c>
      <c r="G10" s="82">
        <v>1427</v>
      </c>
      <c r="H10" s="82">
        <v>67.760000000000005</v>
      </c>
      <c r="I10" s="48" t="s">
        <v>339</v>
      </c>
      <c r="J10" s="24"/>
      <c r="K10" s="24"/>
      <c r="L10" s="24"/>
      <c r="M10" s="24"/>
      <c r="N10" s="24"/>
      <c r="O10" s="24"/>
      <c r="P10" s="24"/>
      <c r="Q10" s="24"/>
      <c r="R10" s="24"/>
      <c r="S10" s="24"/>
      <c r="T10" s="24"/>
      <c r="U10" s="24"/>
      <c r="V10" s="24"/>
      <c r="W10" s="24"/>
      <c r="X10" s="24"/>
      <c r="Y10" s="24"/>
      <c r="Z10" s="24"/>
      <c r="AA10" s="24"/>
    </row>
    <row r="11" spans="1:27" s="78" customFormat="1" ht="14.25" customHeight="1">
      <c r="A11" s="80" t="s">
        <v>283</v>
      </c>
      <c r="B11" s="81" t="s">
        <v>271</v>
      </c>
      <c r="C11" s="82" t="s">
        <v>282</v>
      </c>
      <c r="D11" s="48" t="s">
        <v>336</v>
      </c>
      <c r="E11" s="48" t="s">
        <v>337</v>
      </c>
      <c r="F11" s="48" t="s">
        <v>11</v>
      </c>
      <c r="G11" s="82">
        <v>8180</v>
      </c>
      <c r="H11" s="82">
        <v>100</v>
      </c>
      <c r="I11" s="48" t="s">
        <v>339</v>
      </c>
      <c r="J11" s="24"/>
      <c r="K11" s="24"/>
      <c r="L11" s="24"/>
      <c r="M11" s="24"/>
      <c r="N11" s="24"/>
      <c r="O11" s="24"/>
      <c r="P11" s="24"/>
      <c r="Q11" s="24"/>
      <c r="R11" s="24"/>
      <c r="S11" s="24"/>
      <c r="T11" s="24"/>
      <c r="U11" s="24"/>
      <c r="V11" s="24"/>
      <c r="W11" s="24"/>
      <c r="X11" s="24"/>
      <c r="Y11" s="24"/>
      <c r="Z11" s="24"/>
      <c r="AA11" s="24"/>
    </row>
    <row r="12" spans="1:27" s="78" customFormat="1" ht="14.25" customHeight="1">
      <c r="A12" s="80" t="s">
        <v>284</v>
      </c>
      <c r="B12" s="81" t="s">
        <v>274</v>
      </c>
      <c r="C12" s="82" t="s">
        <v>285</v>
      </c>
      <c r="D12" s="48" t="s">
        <v>336</v>
      </c>
      <c r="E12" s="48" t="s">
        <v>337</v>
      </c>
      <c r="F12" s="48" t="s">
        <v>11</v>
      </c>
      <c r="G12" s="82">
        <v>12</v>
      </c>
      <c r="H12" s="82">
        <v>0</v>
      </c>
      <c r="I12" s="48" t="s">
        <v>339</v>
      </c>
      <c r="J12" s="24"/>
      <c r="K12" s="24"/>
      <c r="L12" s="24"/>
      <c r="M12" s="24"/>
      <c r="N12" s="24"/>
      <c r="O12" s="24"/>
      <c r="P12" s="24"/>
      <c r="Q12" s="24"/>
      <c r="R12" s="24"/>
      <c r="S12" s="24"/>
      <c r="T12" s="24"/>
      <c r="U12" s="24"/>
      <c r="V12" s="24"/>
      <c r="W12" s="24"/>
      <c r="X12" s="24"/>
      <c r="Y12" s="24"/>
      <c r="Z12" s="24"/>
      <c r="AA12" s="24"/>
    </row>
    <row r="13" spans="1:27" s="78" customFormat="1" ht="14.25" customHeight="1">
      <c r="A13" s="80" t="s">
        <v>286</v>
      </c>
      <c r="B13" s="81" t="s">
        <v>271</v>
      </c>
      <c r="C13" s="82" t="s">
        <v>287</v>
      </c>
      <c r="D13" s="48" t="s">
        <v>336</v>
      </c>
      <c r="E13" s="48" t="s">
        <v>337</v>
      </c>
      <c r="F13" s="48" t="s">
        <v>11</v>
      </c>
      <c r="G13" s="82">
        <v>1088</v>
      </c>
      <c r="H13" s="82">
        <v>0</v>
      </c>
      <c r="I13" s="48" t="s">
        <v>339</v>
      </c>
      <c r="J13" s="24"/>
      <c r="K13" s="24"/>
      <c r="L13" s="24"/>
      <c r="M13" s="24"/>
      <c r="N13" s="24"/>
      <c r="O13" s="24"/>
      <c r="P13" s="24"/>
      <c r="Q13" s="24"/>
      <c r="R13" s="24"/>
      <c r="S13" s="24"/>
      <c r="T13" s="24"/>
      <c r="U13" s="24"/>
      <c r="V13" s="24"/>
      <c r="W13" s="24"/>
      <c r="X13" s="24"/>
      <c r="Y13" s="24"/>
      <c r="Z13" s="24"/>
      <c r="AA13" s="24"/>
    </row>
    <row r="14" spans="1:27" s="78" customFormat="1" ht="14.25" customHeight="1">
      <c r="A14" s="80" t="s">
        <v>288</v>
      </c>
      <c r="B14" s="81" t="s">
        <v>274</v>
      </c>
      <c r="C14" s="82" t="s">
        <v>287</v>
      </c>
      <c r="D14" s="48" t="s">
        <v>336</v>
      </c>
      <c r="E14" s="48" t="s">
        <v>337</v>
      </c>
      <c r="F14" s="48" t="s">
        <v>11</v>
      </c>
      <c r="G14" s="82">
        <v>57</v>
      </c>
      <c r="H14" s="82">
        <v>100</v>
      </c>
      <c r="I14" s="48" t="s">
        <v>339</v>
      </c>
      <c r="J14" s="24"/>
      <c r="K14" s="24"/>
      <c r="L14" s="24"/>
      <c r="M14" s="24"/>
      <c r="N14" s="24"/>
      <c r="O14" s="24"/>
      <c r="P14" s="24"/>
      <c r="Q14" s="24"/>
      <c r="R14" s="24"/>
      <c r="S14" s="24"/>
      <c r="T14" s="24"/>
      <c r="U14" s="24"/>
      <c r="V14" s="24"/>
      <c r="W14" s="24"/>
      <c r="X14" s="24"/>
      <c r="Y14" s="24"/>
      <c r="Z14" s="24"/>
      <c r="AA14" s="24"/>
    </row>
    <row r="15" spans="1:27" s="78" customFormat="1" ht="14.25" customHeight="1">
      <c r="A15" s="80" t="s">
        <v>289</v>
      </c>
      <c r="B15" s="81" t="s">
        <v>274</v>
      </c>
      <c r="C15" s="82" t="s">
        <v>290</v>
      </c>
      <c r="D15" s="48" t="s">
        <v>336</v>
      </c>
      <c r="E15" s="48" t="s">
        <v>337</v>
      </c>
      <c r="F15" s="48" t="s">
        <v>11</v>
      </c>
      <c r="G15" s="82">
        <v>106</v>
      </c>
      <c r="H15" s="82">
        <v>100</v>
      </c>
      <c r="I15" s="48" t="s">
        <v>339</v>
      </c>
      <c r="J15" s="24"/>
      <c r="K15" s="24"/>
      <c r="L15" s="24"/>
      <c r="M15" s="24"/>
      <c r="N15" s="24"/>
      <c r="O15" s="24"/>
      <c r="P15" s="24"/>
      <c r="Q15" s="24"/>
      <c r="R15" s="24"/>
      <c r="S15" s="24"/>
      <c r="T15" s="24"/>
      <c r="U15" s="24"/>
      <c r="V15" s="24"/>
      <c r="W15" s="24"/>
      <c r="X15" s="24"/>
      <c r="Y15" s="24"/>
      <c r="Z15" s="24"/>
      <c r="AA15" s="24"/>
    </row>
    <row r="16" spans="1:27" s="78" customFormat="1" ht="14.25" customHeight="1">
      <c r="A16" s="80" t="s">
        <v>291</v>
      </c>
      <c r="B16" s="81" t="s">
        <v>271</v>
      </c>
      <c r="C16" s="82" t="s">
        <v>292</v>
      </c>
      <c r="D16" s="48" t="s">
        <v>336</v>
      </c>
      <c r="E16" s="48" t="s">
        <v>337</v>
      </c>
      <c r="F16" s="48" t="s">
        <v>11</v>
      </c>
      <c r="G16" s="82">
        <v>309</v>
      </c>
      <c r="H16" s="82">
        <v>0</v>
      </c>
      <c r="I16" s="48" t="s">
        <v>339</v>
      </c>
      <c r="J16" s="24"/>
      <c r="K16" s="24"/>
      <c r="L16" s="24"/>
      <c r="M16" s="24"/>
      <c r="N16" s="24"/>
      <c r="O16" s="24"/>
      <c r="P16" s="24"/>
      <c r="Q16" s="24"/>
      <c r="R16" s="24"/>
      <c r="S16" s="24"/>
      <c r="T16" s="24"/>
      <c r="U16" s="24"/>
      <c r="V16" s="24"/>
      <c r="W16" s="24"/>
      <c r="X16" s="24"/>
      <c r="Y16" s="24"/>
      <c r="Z16" s="24"/>
      <c r="AA16" s="24"/>
    </row>
    <row r="17" spans="1:27" s="78" customFormat="1" ht="14.25" customHeight="1">
      <c r="A17" s="80" t="s">
        <v>293</v>
      </c>
      <c r="B17" s="81" t="s">
        <v>274</v>
      </c>
      <c r="C17" s="82" t="s">
        <v>294</v>
      </c>
      <c r="D17" s="48" t="s">
        <v>336</v>
      </c>
      <c r="E17" s="48" t="s">
        <v>337</v>
      </c>
      <c r="F17" s="48" t="s">
        <v>11</v>
      </c>
      <c r="G17" s="82">
        <v>3</v>
      </c>
      <c r="H17" s="82">
        <v>100</v>
      </c>
      <c r="I17" s="48" t="s">
        <v>339</v>
      </c>
      <c r="J17" s="24"/>
      <c r="K17" s="24"/>
      <c r="L17" s="24"/>
      <c r="M17" s="24"/>
      <c r="N17" s="24"/>
      <c r="O17" s="24"/>
      <c r="P17" s="24"/>
      <c r="Q17" s="24"/>
      <c r="R17" s="24"/>
      <c r="S17" s="24"/>
      <c r="T17" s="24"/>
      <c r="U17" s="24"/>
      <c r="V17" s="24"/>
      <c r="W17" s="24"/>
      <c r="X17" s="24"/>
      <c r="Y17" s="24"/>
      <c r="Z17" s="24"/>
      <c r="AA17" s="24"/>
    </row>
    <row r="18" spans="1:27" s="78" customFormat="1" ht="14.25" customHeight="1">
      <c r="A18" s="80" t="s">
        <v>295</v>
      </c>
      <c r="B18" s="81" t="s">
        <v>274</v>
      </c>
      <c r="C18" s="82" t="s">
        <v>296</v>
      </c>
      <c r="D18" s="48" t="s">
        <v>336</v>
      </c>
      <c r="E18" s="48" t="s">
        <v>337</v>
      </c>
      <c r="F18" s="48" t="s">
        <v>11</v>
      </c>
      <c r="G18" s="82">
        <v>38</v>
      </c>
      <c r="H18" s="82">
        <v>100</v>
      </c>
      <c r="I18" s="48" t="s">
        <v>339</v>
      </c>
      <c r="J18" s="24"/>
      <c r="K18" s="24"/>
      <c r="L18" s="24"/>
      <c r="M18" s="24"/>
      <c r="N18" s="24"/>
      <c r="O18" s="24"/>
      <c r="P18" s="24"/>
      <c r="Q18" s="24"/>
      <c r="R18" s="24"/>
      <c r="S18" s="24"/>
      <c r="T18" s="24"/>
      <c r="U18" s="24"/>
      <c r="V18" s="24"/>
      <c r="W18" s="24"/>
      <c r="X18" s="24"/>
      <c r="Y18" s="24"/>
      <c r="Z18" s="24"/>
      <c r="AA18" s="24"/>
    </row>
    <row r="19" spans="1:27" s="78" customFormat="1" ht="14.25" customHeight="1">
      <c r="A19" s="80" t="s">
        <v>297</v>
      </c>
      <c r="B19" s="81" t="s">
        <v>274</v>
      </c>
      <c r="C19" s="82" t="s">
        <v>296</v>
      </c>
      <c r="D19" s="48" t="s">
        <v>336</v>
      </c>
      <c r="E19" s="48" t="s">
        <v>337</v>
      </c>
      <c r="F19" s="48" t="s">
        <v>11</v>
      </c>
      <c r="G19" s="82">
        <v>20</v>
      </c>
      <c r="H19" s="82">
        <v>100</v>
      </c>
      <c r="I19" s="48" t="s">
        <v>339</v>
      </c>
      <c r="J19" s="24"/>
      <c r="K19" s="24"/>
      <c r="L19" s="24"/>
      <c r="M19" s="24"/>
      <c r="N19" s="24"/>
      <c r="O19" s="24"/>
      <c r="P19" s="24"/>
      <c r="Q19" s="24"/>
      <c r="R19" s="24"/>
      <c r="S19" s="24"/>
      <c r="T19" s="24"/>
      <c r="U19" s="24"/>
      <c r="V19" s="24"/>
      <c r="W19" s="24"/>
      <c r="X19" s="24"/>
      <c r="Y19" s="24"/>
      <c r="Z19" s="24"/>
      <c r="AA19" s="24"/>
    </row>
    <row r="20" spans="1:27" s="78" customFormat="1" ht="14.25" customHeight="1">
      <c r="A20" s="80" t="s">
        <v>298</v>
      </c>
      <c r="B20" s="81" t="s">
        <v>274</v>
      </c>
      <c r="C20" s="82" t="s">
        <v>296</v>
      </c>
      <c r="D20" s="48" t="s">
        <v>336</v>
      </c>
      <c r="E20" s="48" t="s">
        <v>337</v>
      </c>
      <c r="F20" s="48" t="s">
        <v>11</v>
      </c>
      <c r="G20" s="82">
        <v>121</v>
      </c>
      <c r="H20" s="82">
        <v>100</v>
      </c>
      <c r="I20" s="48" t="s">
        <v>339</v>
      </c>
      <c r="J20" s="24"/>
      <c r="K20" s="24"/>
      <c r="L20" s="24"/>
      <c r="M20" s="24"/>
      <c r="N20" s="24"/>
      <c r="O20" s="24"/>
      <c r="P20" s="24"/>
      <c r="Q20" s="24"/>
      <c r="R20" s="24"/>
      <c r="S20" s="24"/>
      <c r="T20" s="24"/>
      <c r="U20" s="24"/>
      <c r="V20" s="24"/>
      <c r="W20" s="24"/>
      <c r="X20" s="24"/>
      <c r="Y20" s="24"/>
      <c r="Z20" s="24"/>
      <c r="AA20" s="24"/>
    </row>
    <row r="21" spans="1:27" s="78" customFormat="1" ht="14.25" customHeight="1">
      <c r="A21" s="80" t="s">
        <v>299</v>
      </c>
      <c r="B21" s="81" t="s">
        <v>274</v>
      </c>
      <c r="C21" s="82" t="s">
        <v>296</v>
      </c>
      <c r="D21" s="48" t="s">
        <v>336</v>
      </c>
      <c r="E21" s="48" t="s">
        <v>337</v>
      </c>
      <c r="F21" s="48" t="s">
        <v>11</v>
      </c>
      <c r="G21" s="82">
        <v>45</v>
      </c>
      <c r="H21" s="82">
        <v>100</v>
      </c>
      <c r="I21" s="48" t="s">
        <v>339</v>
      </c>
      <c r="J21" s="24"/>
      <c r="K21" s="24"/>
      <c r="L21" s="24"/>
      <c r="M21" s="24"/>
      <c r="N21" s="24"/>
      <c r="O21" s="24"/>
      <c r="P21" s="24"/>
      <c r="Q21" s="24"/>
      <c r="R21" s="24"/>
      <c r="S21" s="24"/>
      <c r="T21" s="24"/>
      <c r="U21" s="24"/>
      <c r="V21" s="24"/>
      <c r="W21" s="24"/>
      <c r="X21" s="24"/>
      <c r="Y21" s="24"/>
      <c r="Z21" s="24"/>
      <c r="AA21" s="24"/>
    </row>
    <row r="22" spans="1:27" s="78" customFormat="1" ht="14.25" customHeight="1">
      <c r="A22" s="80" t="s">
        <v>300</v>
      </c>
      <c r="B22" s="81" t="s">
        <v>271</v>
      </c>
      <c r="C22" s="82" t="s">
        <v>296</v>
      </c>
      <c r="D22" s="48" t="s">
        <v>336</v>
      </c>
      <c r="E22" s="48" t="s">
        <v>337</v>
      </c>
      <c r="F22" s="48" t="s">
        <v>11</v>
      </c>
      <c r="G22" s="82">
        <v>1116</v>
      </c>
      <c r="H22" s="82">
        <v>100</v>
      </c>
      <c r="I22" s="48" t="s">
        <v>339</v>
      </c>
      <c r="J22" s="24"/>
      <c r="K22" s="24"/>
      <c r="L22" s="24"/>
      <c r="M22" s="24"/>
      <c r="N22" s="24"/>
      <c r="O22" s="24"/>
      <c r="P22" s="24"/>
      <c r="Q22" s="24"/>
      <c r="R22" s="24"/>
      <c r="S22" s="24"/>
      <c r="T22" s="24"/>
      <c r="U22" s="24"/>
      <c r="V22" s="24"/>
      <c r="W22" s="24"/>
      <c r="X22" s="24"/>
      <c r="Y22" s="24"/>
      <c r="Z22" s="24"/>
      <c r="AA22" s="24"/>
    </row>
    <row r="23" spans="1:27" s="78" customFormat="1" ht="14.25" customHeight="1">
      <c r="A23" s="80" t="s">
        <v>301</v>
      </c>
      <c r="B23" s="81" t="s">
        <v>274</v>
      </c>
      <c r="C23" s="82" t="s">
        <v>296</v>
      </c>
      <c r="D23" s="48" t="s">
        <v>336</v>
      </c>
      <c r="E23" s="48" t="s">
        <v>337</v>
      </c>
      <c r="F23" s="48" t="s">
        <v>11</v>
      </c>
      <c r="G23" s="82">
        <v>26</v>
      </c>
      <c r="H23" s="82">
        <v>100</v>
      </c>
      <c r="I23" s="48" t="s">
        <v>339</v>
      </c>
      <c r="J23" s="24"/>
      <c r="K23" s="24"/>
      <c r="L23" s="24"/>
      <c r="M23" s="24"/>
      <c r="N23" s="24"/>
      <c r="O23" s="24"/>
      <c r="P23" s="24"/>
      <c r="Q23" s="24"/>
      <c r="R23" s="24"/>
      <c r="S23" s="24"/>
      <c r="T23" s="24"/>
      <c r="U23" s="24"/>
      <c r="V23" s="24"/>
      <c r="W23" s="24"/>
      <c r="X23" s="24"/>
      <c r="Y23" s="24"/>
      <c r="Z23" s="24"/>
      <c r="AA23" s="24"/>
    </row>
    <row r="24" spans="1:27" s="78" customFormat="1" ht="14.25" customHeight="1">
      <c r="A24" s="80" t="s">
        <v>302</v>
      </c>
      <c r="B24" s="81" t="s">
        <v>274</v>
      </c>
      <c r="C24" s="82" t="s">
        <v>296</v>
      </c>
      <c r="D24" s="48" t="s">
        <v>336</v>
      </c>
      <c r="E24" s="48" t="s">
        <v>337</v>
      </c>
      <c r="F24" s="48" t="s">
        <v>11</v>
      </c>
      <c r="G24" s="82">
        <v>10</v>
      </c>
      <c r="H24" s="82">
        <v>100</v>
      </c>
      <c r="I24" s="48" t="s">
        <v>339</v>
      </c>
      <c r="J24" s="24"/>
      <c r="K24" s="24"/>
      <c r="L24" s="24"/>
      <c r="M24" s="24"/>
      <c r="N24" s="24"/>
      <c r="O24" s="24"/>
      <c r="P24" s="24"/>
      <c r="Q24" s="24"/>
      <c r="R24" s="24"/>
      <c r="S24" s="24"/>
      <c r="T24" s="24"/>
      <c r="U24" s="24"/>
      <c r="V24" s="24"/>
      <c r="W24" s="24"/>
      <c r="X24" s="24"/>
      <c r="Y24" s="24"/>
      <c r="Z24" s="24"/>
      <c r="AA24" s="24"/>
    </row>
    <row r="25" spans="1:27" s="78" customFormat="1" ht="14.25" customHeight="1">
      <c r="A25" s="80" t="s">
        <v>303</v>
      </c>
      <c r="B25" s="81" t="s">
        <v>271</v>
      </c>
      <c r="C25" s="82" t="s">
        <v>304</v>
      </c>
      <c r="D25" s="48" t="s">
        <v>336</v>
      </c>
      <c r="E25" s="48" t="s">
        <v>337</v>
      </c>
      <c r="F25" s="48" t="s">
        <v>11</v>
      </c>
      <c r="G25" s="82">
        <v>624</v>
      </c>
      <c r="H25" s="82">
        <v>100</v>
      </c>
      <c r="I25" s="48" t="s">
        <v>339</v>
      </c>
      <c r="J25" s="24"/>
      <c r="K25" s="24"/>
      <c r="L25" s="24"/>
      <c r="M25" s="24"/>
      <c r="N25" s="24"/>
      <c r="O25" s="24"/>
      <c r="P25" s="24"/>
      <c r="Q25" s="24"/>
      <c r="R25" s="24"/>
      <c r="S25" s="24"/>
      <c r="T25" s="24"/>
      <c r="U25" s="24"/>
      <c r="V25" s="24"/>
      <c r="W25" s="24"/>
      <c r="X25" s="24"/>
      <c r="Y25" s="24"/>
      <c r="Z25" s="24"/>
      <c r="AA25" s="24"/>
    </row>
    <row r="26" spans="1:27" s="78" customFormat="1" ht="14.25" customHeight="1">
      <c r="A26" s="80" t="s">
        <v>305</v>
      </c>
      <c r="B26" s="81" t="s">
        <v>274</v>
      </c>
      <c r="C26" s="82" t="s">
        <v>306</v>
      </c>
      <c r="D26" s="48" t="s">
        <v>336</v>
      </c>
      <c r="E26" s="48" t="s">
        <v>337</v>
      </c>
      <c r="F26" s="48" t="s">
        <v>11</v>
      </c>
      <c r="G26" s="82">
        <v>9</v>
      </c>
      <c r="H26" s="82">
        <v>100</v>
      </c>
      <c r="I26" s="48" t="s">
        <v>339</v>
      </c>
      <c r="J26" s="24"/>
      <c r="K26" s="24"/>
      <c r="L26" s="24"/>
      <c r="M26" s="24"/>
      <c r="N26" s="24"/>
      <c r="O26" s="24"/>
      <c r="P26" s="24"/>
      <c r="Q26" s="24"/>
      <c r="R26" s="24"/>
      <c r="S26" s="24"/>
      <c r="T26" s="24"/>
      <c r="U26" s="24"/>
      <c r="V26" s="24"/>
      <c r="W26" s="24"/>
      <c r="X26" s="24"/>
      <c r="Y26" s="24"/>
      <c r="Z26" s="24"/>
      <c r="AA26" s="24"/>
    </row>
    <row r="27" spans="1:27" s="78" customFormat="1" ht="14.25" customHeight="1">
      <c r="A27" s="80" t="s">
        <v>307</v>
      </c>
      <c r="B27" s="81" t="s">
        <v>274</v>
      </c>
      <c r="C27" s="82" t="s">
        <v>308</v>
      </c>
      <c r="D27" s="48" t="s">
        <v>336</v>
      </c>
      <c r="E27" s="48" t="s">
        <v>337</v>
      </c>
      <c r="F27" s="48" t="s">
        <v>11</v>
      </c>
      <c r="G27" s="82">
        <v>49</v>
      </c>
      <c r="H27" s="82">
        <v>100</v>
      </c>
      <c r="I27" s="48" t="s">
        <v>339</v>
      </c>
      <c r="J27" s="24"/>
      <c r="K27" s="24"/>
      <c r="L27" s="24"/>
      <c r="M27" s="24"/>
      <c r="N27" s="24"/>
      <c r="O27" s="24"/>
      <c r="P27" s="24"/>
      <c r="Q27" s="24"/>
      <c r="R27" s="24"/>
      <c r="S27" s="24"/>
      <c r="T27" s="24"/>
      <c r="U27" s="24"/>
      <c r="V27" s="24"/>
      <c r="W27" s="24"/>
      <c r="X27" s="24"/>
      <c r="Y27" s="24"/>
      <c r="Z27" s="24"/>
      <c r="AA27" s="24"/>
    </row>
    <row r="28" spans="1:27" s="78" customFormat="1" ht="14.25" customHeight="1">
      <c r="A28" s="80" t="s">
        <v>309</v>
      </c>
      <c r="B28" s="81" t="s">
        <v>271</v>
      </c>
      <c r="C28" s="82" t="s">
        <v>308</v>
      </c>
      <c r="D28" s="48" t="s">
        <v>336</v>
      </c>
      <c r="E28" s="48" t="s">
        <v>337</v>
      </c>
      <c r="F28" s="48" t="s">
        <v>11</v>
      </c>
      <c r="G28" s="82">
        <v>2703</v>
      </c>
      <c r="H28" s="82">
        <v>100</v>
      </c>
      <c r="I28" s="48" t="s">
        <v>339</v>
      </c>
      <c r="J28" s="24"/>
      <c r="K28" s="24"/>
      <c r="L28" s="24"/>
      <c r="M28" s="24"/>
      <c r="N28" s="24"/>
      <c r="O28" s="24"/>
      <c r="P28" s="24"/>
      <c r="Q28" s="24"/>
      <c r="R28" s="24"/>
      <c r="S28" s="24"/>
      <c r="T28" s="24"/>
      <c r="U28" s="24"/>
      <c r="V28" s="24"/>
      <c r="W28" s="24"/>
      <c r="X28" s="24"/>
      <c r="Y28" s="24"/>
      <c r="Z28" s="24"/>
      <c r="AA28" s="24"/>
    </row>
    <row r="29" spans="1:27" s="78" customFormat="1" ht="14.25" customHeight="1">
      <c r="A29" s="80" t="s">
        <v>310</v>
      </c>
      <c r="B29" s="81" t="s">
        <v>271</v>
      </c>
      <c r="C29" s="82" t="s">
        <v>308</v>
      </c>
      <c r="D29" s="48" t="s">
        <v>336</v>
      </c>
      <c r="E29" s="48" t="s">
        <v>337</v>
      </c>
      <c r="F29" s="48" t="s">
        <v>11</v>
      </c>
      <c r="G29" s="82">
        <v>371</v>
      </c>
      <c r="H29" s="82">
        <v>100</v>
      </c>
      <c r="I29" s="48" t="s">
        <v>339</v>
      </c>
      <c r="J29" s="24"/>
      <c r="K29" s="24"/>
      <c r="L29" s="24"/>
      <c r="M29" s="24"/>
      <c r="N29" s="24"/>
      <c r="O29" s="24"/>
      <c r="P29" s="24"/>
      <c r="Q29" s="24"/>
      <c r="R29" s="24"/>
      <c r="S29" s="24"/>
      <c r="T29" s="24"/>
      <c r="U29" s="24"/>
      <c r="V29" s="24"/>
      <c r="W29" s="24"/>
      <c r="X29" s="24"/>
      <c r="Y29" s="24"/>
      <c r="Z29" s="24"/>
      <c r="AA29" s="24"/>
    </row>
    <row r="30" spans="1:27" s="78" customFormat="1" ht="14.25" customHeight="1">
      <c r="A30" s="80" t="s">
        <v>311</v>
      </c>
      <c r="B30" s="81" t="s">
        <v>274</v>
      </c>
      <c r="C30" s="82" t="s">
        <v>312</v>
      </c>
      <c r="D30" s="48" t="s">
        <v>336</v>
      </c>
      <c r="E30" s="48" t="s">
        <v>337</v>
      </c>
      <c r="F30" s="48" t="s">
        <v>11</v>
      </c>
      <c r="G30" s="82">
        <v>18</v>
      </c>
      <c r="H30" s="82">
        <v>100</v>
      </c>
      <c r="I30" s="48" t="s">
        <v>339</v>
      </c>
      <c r="J30" s="24"/>
      <c r="K30" s="24"/>
      <c r="L30" s="24"/>
      <c r="M30" s="24"/>
      <c r="N30" s="24"/>
      <c r="O30" s="24"/>
      <c r="P30" s="24"/>
      <c r="Q30" s="24"/>
      <c r="R30" s="24"/>
      <c r="S30" s="24"/>
      <c r="T30" s="24"/>
      <c r="U30" s="24"/>
      <c r="V30" s="24"/>
      <c r="W30" s="24"/>
      <c r="X30" s="24"/>
      <c r="Y30" s="24"/>
      <c r="Z30" s="24"/>
      <c r="AA30" s="24"/>
    </row>
    <row r="31" spans="1:27" s="78" customFormat="1" ht="14.25" customHeight="1">
      <c r="A31" s="80" t="s">
        <v>313</v>
      </c>
      <c r="B31" s="81" t="s">
        <v>271</v>
      </c>
      <c r="C31" s="82" t="s">
        <v>312</v>
      </c>
      <c r="D31" s="48" t="s">
        <v>336</v>
      </c>
      <c r="E31" s="48" t="s">
        <v>337</v>
      </c>
      <c r="F31" s="48" t="s">
        <v>11</v>
      </c>
      <c r="G31" s="82">
        <v>1233</v>
      </c>
      <c r="H31" s="82">
        <v>100</v>
      </c>
      <c r="I31" s="48" t="s">
        <v>339</v>
      </c>
      <c r="J31" s="24"/>
      <c r="K31" s="24"/>
      <c r="L31" s="24"/>
      <c r="M31" s="24"/>
      <c r="N31" s="24"/>
      <c r="O31" s="24"/>
      <c r="P31" s="24"/>
      <c r="Q31" s="24"/>
      <c r="R31" s="24"/>
      <c r="S31" s="24"/>
      <c r="T31" s="24"/>
      <c r="U31" s="24"/>
      <c r="V31" s="24"/>
      <c r="W31" s="24"/>
      <c r="X31" s="24"/>
      <c r="Y31" s="24"/>
      <c r="Z31" s="24"/>
      <c r="AA31" s="24"/>
    </row>
    <row r="32" spans="1:27" s="78" customFormat="1" ht="14.25" customHeight="1">
      <c r="A32" s="80" t="s">
        <v>314</v>
      </c>
      <c r="B32" s="81" t="s">
        <v>271</v>
      </c>
      <c r="C32" s="82" t="s">
        <v>315</v>
      </c>
      <c r="D32" s="48" t="s">
        <v>336</v>
      </c>
      <c r="E32" s="48" t="s">
        <v>337</v>
      </c>
      <c r="F32" s="48" t="s">
        <v>11</v>
      </c>
      <c r="G32" s="82">
        <v>326</v>
      </c>
      <c r="H32" s="82">
        <v>100</v>
      </c>
      <c r="I32" s="48" t="s">
        <v>339</v>
      </c>
      <c r="J32" s="24"/>
      <c r="K32" s="24"/>
      <c r="L32" s="24"/>
      <c r="M32" s="24"/>
      <c r="N32" s="24"/>
      <c r="O32" s="24"/>
      <c r="P32" s="24"/>
      <c r="Q32" s="24"/>
      <c r="R32" s="24"/>
      <c r="S32" s="24"/>
      <c r="T32" s="24"/>
      <c r="U32" s="24"/>
      <c r="V32" s="24"/>
      <c r="W32" s="24"/>
      <c r="X32" s="24"/>
      <c r="Y32" s="24"/>
      <c r="Z32" s="24"/>
      <c r="AA32" s="24"/>
    </row>
    <row r="33" spans="1:27" s="78" customFormat="1" ht="14.25" customHeight="1">
      <c r="A33" s="80" t="s">
        <v>316</v>
      </c>
      <c r="B33" s="81" t="s">
        <v>274</v>
      </c>
      <c r="C33" s="82" t="s">
        <v>315</v>
      </c>
      <c r="D33" s="48" t="s">
        <v>336</v>
      </c>
      <c r="E33" s="48" t="s">
        <v>337</v>
      </c>
      <c r="F33" s="48" t="s">
        <v>11</v>
      </c>
      <c r="G33" s="82">
        <v>79</v>
      </c>
      <c r="H33" s="82">
        <v>100</v>
      </c>
      <c r="I33" s="48" t="s">
        <v>339</v>
      </c>
      <c r="J33" s="24"/>
      <c r="K33" s="24"/>
      <c r="L33" s="24"/>
      <c r="M33" s="24"/>
      <c r="N33" s="24"/>
      <c r="O33" s="24"/>
      <c r="P33" s="24"/>
      <c r="Q33" s="24"/>
      <c r="R33" s="24"/>
      <c r="S33" s="24"/>
      <c r="T33" s="24"/>
      <c r="U33" s="24"/>
      <c r="V33" s="24"/>
      <c r="W33" s="24"/>
      <c r="X33" s="24"/>
      <c r="Y33" s="24"/>
      <c r="Z33" s="24"/>
      <c r="AA33" s="24"/>
    </row>
    <row r="34" spans="1:27" s="78" customFormat="1" ht="14.25" customHeight="1">
      <c r="A34" s="80" t="s">
        <v>317</v>
      </c>
      <c r="B34" s="81" t="s">
        <v>274</v>
      </c>
      <c r="C34" s="82" t="s">
        <v>318</v>
      </c>
      <c r="D34" s="48" t="s">
        <v>336</v>
      </c>
      <c r="E34" s="48" t="s">
        <v>337</v>
      </c>
      <c r="F34" s="48" t="s">
        <v>11</v>
      </c>
      <c r="G34" s="82">
        <v>12</v>
      </c>
      <c r="H34" s="82">
        <v>83.33</v>
      </c>
      <c r="I34" s="48" t="s">
        <v>339</v>
      </c>
      <c r="J34" s="24"/>
      <c r="K34" s="24"/>
      <c r="L34" s="24"/>
      <c r="M34" s="24"/>
      <c r="N34" s="24"/>
      <c r="O34" s="24"/>
      <c r="P34" s="24"/>
      <c r="Q34" s="24"/>
      <c r="R34" s="24"/>
      <c r="S34" s="24"/>
      <c r="T34" s="24"/>
      <c r="U34" s="24"/>
      <c r="V34" s="24"/>
      <c r="W34" s="24"/>
      <c r="X34" s="24"/>
      <c r="Y34" s="24"/>
      <c r="Z34" s="24"/>
      <c r="AA34" s="24"/>
    </row>
    <row r="35" spans="1:27" s="78" customFormat="1" ht="14.25" customHeight="1">
      <c r="A35" s="80" t="s">
        <v>319</v>
      </c>
      <c r="B35" s="81" t="s">
        <v>274</v>
      </c>
      <c r="C35" s="82" t="s">
        <v>318</v>
      </c>
      <c r="D35" s="48" t="s">
        <v>336</v>
      </c>
      <c r="E35" s="48" t="s">
        <v>337</v>
      </c>
      <c r="F35" s="48" t="s">
        <v>11</v>
      </c>
      <c r="G35" s="82">
        <v>17</v>
      </c>
      <c r="H35" s="82">
        <v>100</v>
      </c>
      <c r="I35" s="48" t="s">
        <v>339</v>
      </c>
      <c r="J35" s="24"/>
      <c r="K35" s="24"/>
      <c r="L35" s="24"/>
      <c r="M35" s="24"/>
      <c r="N35" s="24"/>
      <c r="O35" s="24"/>
      <c r="P35" s="24"/>
      <c r="Q35" s="24"/>
      <c r="R35" s="24"/>
      <c r="S35" s="24"/>
      <c r="T35" s="24"/>
      <c r="U35" s="24"/>
      <c r="V35" s="24"/>
      <c r="W35" s="24"/>
      <c r="X35" s="24"/>
      <c r="Y35" s="24"/>
      <c r="Z35" s="24"/>
      <c r="AA35" s="24"/>
    </row>
    <row r="36" spans="1:27" s="78" customFormat="1" ht="14.25" customHeight="1">
      <c r="A36" s="80" t="s">
        <v>320</v>
      </c>
      <c r="B36" s="81" t="s">
        <v>321</v>
      </c>
      <c r="C36" s="82" t="s">
        <v>318</v>
      </c>
      <c r="D36" s="48" t="s">
        <v>336</v>
      </c>
      <c r="E36" s="48" t="s">
        <v>337</v>
      </c>
      <c r="F36" s="48" t="s">
        <v>11</v>
      </c>
      <c r="G36" s="82">
        <v>12</v>
      </c>
      <c r="H36" s="82">
        <v>100</v>
      </c>
      <c r="I36" s="48" t="s">
        <v>339</v>
      </c>
      <c r="J36" s="24"/>
      <c r="K36" s="24"/>
      <c r="L36" s="24"/>
      <c r="M36" s="24"/>
      <c r="N36" s="24"/>
      <c r="O36" s="24"/>
      <c r="P36" s="24"/>
      <c r="Q36" s="24"/>
      <c r="R36" s="24"/>
      <c r="S36" s="24"/>
      <c r="T36" s="24"/>
      <c r="U36" s="24"/>
      <c r="V36" s="24"/>
      <c r="W36" s="24"/>
      <c r="X36" s="24"/>
      <c r="Y36" s="24"/>
      <c r="Z36" s="24"/>
      <c r="AA36" s="24"/>
    </row>
    <row r="37" spans="1:27" s="78" customFormat="1" ht="14.25" customHeight="1">
      <c r="A37" s="80" t="s">
        <v>322</v>
      </c>
      <c r="B37" s="81" t="s">
        <v>271</v>
      </c>
      <c r="C37" s="82" t="s">
        <v>323</v>
      </c>
      <c r="D37" s="48" t="s">
        <v>336</v>
      </c>
      <c r="E37" s="48" t="s">
        <v>337</v>
      </c>
      <c r="F37" s="48" t="s">
        <v>11</v>
      </c>
      <c r="G37" s="82">
        <v>3</v>
      </c>
      <c r="H37" s="82">
        <v>100</v>
      </c>
      <c r="I37" s="48" t="s">
        <v>339</v>
      </c>
      <c r="J37" s="24"/>
      <c r="K37" s="24"/>
      <c r="L37" s="24"/>
      <c r="M37" s="24"/>
      <c r="N37" s="24"/>
      <c r="O37" s="24"/>
      <c r="P37" s="24"/>
      <c r="Q37" s="24"/>
      <c r="R37" s="24"/>
      <c r="S37" s="24"/>
      <c r="T37" s="24"/>
      <c r="U37" s="24"/>
      <c r="V37" s="24"/>
      <c r="W37" s="24"/>
      <c r="X37" s="24"/>
      <c r="Y37" s="24"/>
      <c r="Z37" s="24"/>
      <c r="AA37" s="24"/>
    </row>
    <row r="38" spans="1:27" s="78" customFormat="1" ht="14.25" customHeight="1">
      <c r="A38" s="80" t="s">
        <v>324</v>
      </c>
      <c r="B38" s="81" t="s">
        <v>274</v>
      </c>
      <c r="C38" s="82" t="s">
        <v>325</v>
      </c>
      <c r="D38" s="48" t="s">
        <v>336</v>
      </c>
      <c r="E38" s="48" t="s">
        <v>337</v>
      </c>
      <c r="F38" s="48" t="s">
        <v>11</v>
      </c>
      <c r="G38" s="82">
        <v>45</v>
      </c>
      <c r="H38" s="82">
        <v>100</v>
      </c>
      <c r="I38" s="48" t="s">
        <v>339</v>
      </c>
      <c r="J38" s="24"/>
      <c r="K38" s="24"/>
      <c r="L38" s="24"/>
      <c r="M38" s="24"/>
      <c r="N38" s="24"/>
      <c r="O38" s="24"/>
      <c r="P38" s="24"/>
      <c r="Q38" s="24"/>
      <c r="R38" s="24"/>
      <c r="S38" s="24"/>
      <c r="T38" s="24"/>
      <c r="U38" s="24"/>
      <c r="V38" s="24"/>
      <c r="W38" s="24"/>
      <c r="X38" s="24"/>
      <c r="Y38" s="24"/>
      <c r="Z38" s="24"/>
      <c r="AA38" s="24"/>
    </row>
    <row r="39" spans="1:27" s="78" customFormat="1" ht="14.25" customHeight="1">
      <c r="A39" s="80" t="s">
        <v>326</v>
      </c>
      <c r="B39" s="81" t="s">
        <v>274</v>
      </c>
      <c r="C39" s="82" t="s">
        <v>325</v>
      </c>
      <c r="D39" s="48" t="s">
        <v>336</v>
      </c>
      <c r="E39" s="48" t="s">
        <v>337</v>
      </c>
      <c r="F39" s="48" t="s">
        <v>11</v>
      </c>
      <c r="G39" s="82">
        <v>109</v>
      </c>
      <c r="H39" s="82">
        <v>60.35</v>
      </c>
      <c r="I39" s="48" t="s">
        <v>339</v>
      </c>
      <c r="J39" s="24"/>
      <c r="K39" s="24"/>
      <c r="L39" s="24"/>
      <c r="M39" s="24"/>
      <c r="N39" s="24"/>
      <c r="O39" s="24"/>
      <c r="P39" s="24"/>
      <c r="Q39" s="24"/>
      <c r="R39" s="24"/>
      <c r="S39" s="24"/>
      <c r="T39" s="24"/>
      <c r="U39" s="24"/>
      <c r="V39" s="24"/>
      <c r="W39" s="24"/>
      <c r="X39" s="24"/>
      <c r="Y39" s="24"/>
      <c r="Z39" s="24"/>
      <c r="AA39" s="24"/>
    </row>
    <row r="40" spans="1:27" s="78" customFormat="1" ht="14.25" customHeight="1">
      <c r="A40" s="80" t="s">
        <v>327</v>
      </c>
      <c r="B40" s="81" t="s">
        <v>274</v>
      </c>
      <c r="C40" s="82" t="s">
        <v>325</v>
      </c>
      <c r="D40" s="48" t="s">
        <v>336</v>
      </c>
      <c r="E40" s="48" t="s">
        <v>337</v>
      </c>
      <c r="F40" s="48" t="s">
        <v>11</v>
      </c>
      <c r="G40" s="82">
        <v>12</v>
      </c>
      <c r="H40" s="82">
        <v>58.33</v>
      </c>
      <c r="I40" s="48" t="s">
        <v>339</v>
      </c>
      <c r="J40" s="24"/>
      <c r="K40" s="24"/>
      <c r="L40" s="24"/>
      <c r="M40" s="24"/>
      <c r="N40" s="24"/>
      <c r="O40" s="24"/>
      <c r="P40" s="24"/>
      <c r="Q40" s="24"/>
      <c r="R40" s="24"/>
      <c r="S40" s="24"/>
      <c r="T40" s="24"/>
      <c r="U40" s="24"/>
      <c r="V40" s="24"/>
      <c r="W40" s="24"/>
      <c r="X40" s="24"/>
      <c r="Y40" s="24"/>
      <c r="Z40" s="24"/>
      <c r="AA40" s="24"/>
    </row>
    <row r="41" spans="1:27" s="78" customFormat="1" ht="14.25" customHeight="1">
      <c r="A41" s="80" t="s">
        <v>328</v>
      </c>
      <c r="B41" s="81" t="s">
        <v>271</v>
      </c>
      <c r="C41" s="82" t="s">
        <v>325</v>
      </c>
      <c r="D41" s="48" t="s">
        <v>336</v>
      </c>
      <c r="E41" s="48" t="s">
        <v>337</v>
      </c>
      <c r="F41" s="48" t="s">
        <v>11</v>
      </c>
      <c r="G41" s="82">
        <v>58</v>
      </c>
      <c r="H41" s="82">
        <v>100</v>
      </c>
      <c r="I41" s="48" t="s">
        <v>339</v>
      </c>
      <c r="J41" s="24"/>
      <c r="K41" s="24"/>
      <c r="L41" s="24"/>
      <c r="M41" s="24"/>
      <c r="N41" s="24"/>
      <c r="O41" s="24"/>
      <c r="P41" s="24"/>
      <c r="Q41" s="24"/>
      <c r="R41" s="24"/>
      <c r="S41" s="24"/>
      <c r="T41" s="24"/>
      <c r="U41" s="24"/>
      <c r="V41" s="24"/>
      <c r="W41" s="24"/>
      <c r="X41" s="24"/>
      <c r="Y41" s="24"/>
      <c r="Z41" s="24"/>
      <c r="AA41" s="24"/>
    </row>
    <row r="42" spans="1:27" s="78" customFormat="1" ht="14.25" customHeight="1">
      <c r="A42" s="80" t="s">
        <v>329</v>
      </c>
      <c r="B42" s="81" t="s">
        <v>274</v>
      </c>
      <c r="C42" s="82" t="s">
        <v>330</v>
      </c>
      <c r="D42" s="48" t="s">
        <v>336</v>
      </c>
      <c r="E42" s="48" t="s">
        <v>337</v>
      </c>
      <c r="F42" s="48" t="s">
        <v>11</v>
      </c>
      <c r="G42" s="82">
        <v>145</v>
      </c>
      <c r="H42" s="82">
        <v>100</v>
      </c>
      <c r="I42" s="48" t="s">
        <v>339</v>
      </c>
      <c r="J42" s="24"/>
      <c r="K42" s="24"/>
      <c r="L42" s="24"/>
      <c r="M42" s="24"/>
      <c r="N42" s="24"/>
      <c r="O42" s="24"/>
      <c r="P42" s="24"/>
      <c r="Q42" s="24"/>
      <c r="R42" s="24"/>
      <c r="S42" s="24"/>
      <c r="T42" s="24"/>
      <c r="U42" s="24"/>
      <c r="V42" s="24"/>
      <c r="W42" s="24"/>
      <c r="X42" s="24"/>
      <c r="Y42" s="24"/>
      <c r="Z42" s="24"/>
      <c r="AA42" s="24"/>
    </row>
    <row r="43" spans="1:27" s="78" customFormat="1" ht="14.25" customHeight="1">
      <c r="A43" s="80" t="s">
        <v>331</v>
      </c>
      <c r="B43" s="81" t="s">
        <v>271</v>
      </c>
      <c r="C43" s="82" t="s">
        <v>330</v>
      </c>
      <c r="D43" s="48" t="s">
        <v>336</v>
      </c>
      <c r="E43" s="48" t="s">
        <v>337</v>
      </c>
      <c r="F43" s="48" t="s">
        <v>11</v>
      </c>
      <c r="G43" s="82">
        <v>5724</v>
      </c>
      <c r="H43" s="82">
        <v>100</v>
      </c>
      <c r="I43" s="48" t="s">
        <v>339</v>
      </c>
      <c r="J43" s="24"/>
      <c r="K43" s="24"/>
      <c r="L43" s="24"/>
      <c r="M43" s="24"/>
      <c r="N43" s="24"/>
      <c r="O43" s="24"/>
      <c r="P43" s="24"/>
      <c r="Q43" s="24"/>
      <c r="R43" s="24"/>
      <c r="S43" s="24"/>
      <c r="T43" s="24"/>
      <c r="U43" s="24"/>
      <c r="V43" s="24"/>
      <c r="W43" s="24"/>
      <c r="X43" s="24"/>
      <c r="Y43" s="24"/>
      <c r="Z43" s="24"/>
      <c r="AA43" s="24"/>
    </row>
    <row r="44" spans="1:27" s="78" customFormat="1" ht="14.25" customHeight="1">
      <c r="A44" s="80" t="s">
        <v>332</v>
      </c>
      <c r="B44" s="81" t="s">
        <v>274</v>
      </c>
      <c r="C44" s="82" t="s">
        <v>333</v>
      </c>
      <c r="D44" s="48" t="s">
        <v>336</v>
      </c>
      <c r="E44" s="48" t="s">
        <v>337</v>
      </c>
      <c r="F44" s="48" t="s">
        <v>11</v>
      </c>
      <c r="G44" s="82">
        <v>62</v>
      </c>
      <c r="H44" s="82">
        <v>100</v>
      </c>
      <c r="I44" s="48" t="s">
        <v>339</v>
      </c>
      <c r="J44" s="24"/>
      <c r="K44" s="24"/>
      <c r="L44" s="24"/>
      <c r="M44" s="24"/>
      <c r="N44" s="24"/>
      <c r="O44" s="24"/>
      <c r="P44" s="24"/>
      <c r="Q44" s="24"/>
      <c r="R44" s="24"/>
      <c r="S44" s="24"/>
      <c r="T44" s="24"/>
      <c r="U44" s="24"/>
      <c r="V44" s="24"/>
      <c r="W44" s="24"/>
      <c r="X44" s="24"/>
      <c r="Y44" s="24"/>
      <c r="Z44" s="24"/>
      <c r="AA44" s="24"/>
    </row>
    <row r="45" spans="1:27" s="78" customFormat="1" ht="14.25" customHeight="1">
      <c r="A45" s="80" t="s">
        <v>334</v>
      </c>
      <c r="B45" s="81" t="s">
        <v>274</v>
      </c>
      <c r="C45" s="82" t="s">
        <v>333</v>
      </c>
      <c r="D45" s="48" t="s">
        <v>336</v>
      </c>
      <c r="E45" s="48" t="s">
        <v>337</v>
      </c>
      <c r="F45" s="48" t="s">
        <v>11</v>
      </c>
      <c r="G45" s="82">
        <v>144</v>
      </c>
      <c r="H45" s="82">
        <v>12.5</v>
      </c>
      <c r="I45" s="48" t="s">
        <v>339</v>
      </c>
      <c r="J45" s="24"/>
      <c r="K45" s="24"/>
      <c r="L45" s="24"/>
      <c r="M45" s="24"/>
      <c r="N45" s="24"/>
      <c r="O45" s="24"/>
      <c r="P45" s="24"/>
      <c r="Q45" s="24"/>
      <c r="R45" s="24"/>
      <c r="S45" s="24"/>
      <c r="T45" s="24"/>
      <c r="U45" s="24"/>
      <c r="V45" s="24"/>
      <c r="W45" s="24"/>
      <c r="X45" s="24"/>
      <c r="Y45" s="24"/>
      <c r="Z45" s="24"/>
      <c r="AA45" s="24"/>
    </row>
    <row r="46" spans="1:27" s="78" customFormat="1" ht="14.25" customHeight="1">
      <c r="A46" s="80" t="s">
        <v>335</v>
      </c>
      <c r="B46" s="81" t="s">
        <v>321</v>
      </c>
      <c r="C46" s="82" t="s">
        <v>333</v>
      </c>
      <c r="D46" s="48" t="s">
        <v>336</v>
      </c>
      <c r="E46" s="48" t="s">
        <v>337</v>
      </c>
      <c r="F46" s="48" t="s">
        <v>11</v>
      </c>
      <c r="G46" s="82">
        <v>2505</v>
      </c>
      <c r="H46" s="82">
        <v>100</v>
      </c>
      <c r="I46" s="48" t="s">
        <v>339</v>
      </c>
      <c r="J46" s="24"/>
      <c r="K46" s="24"/>
      <c r="L46" s="24"/>
      <c r="M46" s="24"/>
      <c r="N46" s="24"/>
      <c r="O46" s="24"/>
      <c r="P46" s="24"/>
      <c r="Q46" s="24"/>
      <c r="R46" s="24"/>
      <c r="S46" s="24"/>
      <c r="T46" s="24"/>
      <c r="U46" s="24"/>
      <c r="V46" s="24"/>
      <c r="W46" s="24"/>
      <c r="X46" s="24"/>
      <c r="Y46" s="24"/>
      <c r="Z46" s="24"/>
      <c r="AA46" s="24"/>
    </row>
    <row r="47" spans="1:27" s="78" customFormat="1" ht="14.25" customHeight="1">
      <c r="A47" s="59"/>
      <c r="B47" s="59"/>
      <c r="C47" s="48"/>
      <c r="D47" s="48"/>
      <c r="E47" s="48"/>
      <c r="F47" s="48"/>
      <c r="G47" s="48"/>
      <c r="H47" s="48"/>
      <c r="I47" s="48"/>
      <c r="J47" s="24"/>
      <c r="K47" s="24"/>
      <c r="L47" s="24"/>
      <c r="M47" s="24"/>
      <c r="N47" s="24"/>
      <c r="O47" s="24"/>
      <c r="P47" s="24"/>
      <c r="Q47" s="24"/>
      <c r="R47" s="24"/>
      <c r="S47" s="24"/>
      <c r="T47" s="24"/>
      <c r="U47" s="24"/>
      <c r="V47" s="24"/>
      <c r="W47" s="24"/>
      <c r="X47" s="24"/>
      <c r="Y47" s="24"/>
      <c r="Z47" s="24"/>
      <c r="AA47" s="24"/>
    </row>
    <row r="48" spans="1:27" s="78" customFormat="1" ht="14.25" customHeight="1">
      <c r="A48" s="59"/>
      <c r="B48" s="59"/>
      <c r="C48" s="48"/>
      <c r="D48" s="48"/>
      <c r="E48" s="48"/>
      <c r="F48" s="48"/>
      <c r="G48" s="48"/>
      <c r="H48" s="48"/>
      <c r="I48" s="48"/>
      <c r="J48" s="24"/>
      <c r="K48" s="24"/>
      <c r="L48" s="24"/>
      <c r="M48" s="24"/>
      <c r="N48" s="24"/>
      <c r="O48" s="24"/>
      <c r="P48" s="24"/>
      <c r="Q48" s="24"/>
      <c r="R48" s="24"/>
      <c r="S48" s="24"/>
      <c r="T48" s="24"/>
      <c r="U48" s="24"/>
      <c r="V48" s="24"/>
      <c r="W48" s="24"/>
      <c r="X48" s="24"/>
      <c r="Y48" s="24"/>
      <c r="Z48" s="24"/>
      <c r="AA48" s="24"/>
    </row>
    <row r="49" spans="1:27" s="78" customFormat="1" ht="14.25" customHeight="1">
      <c r="A49" s="59"/>
      <c r="B49" s="59"/>
      <c r="C49" s="48"/>
      <c r="D49" s="48"/>
      <c r="E49" s="48"/>
      <c r="F49" s="48"/>
      <c r="G49" s="48"/>
      <c r="H49" s="48"/>
      <c r="I49" s="48"/>
      <c r="J49" s="24"/>
      <c r="K49" s="24"/>
      <c r="L49" s="24"/>
      <c r="M49" s="24"/>
      <c r="N49" s="24"/>
      <c r="O49" s="24"/>
      <c r="P49" s="24"/>
      <c r="Q49" s="24"/>
      <c r="R49" s="24"/>
      <c r="S49" s="24"/>
      <c r="T49" s="24"/>
      <c r="U49" s="24"/>
      <c r="V49" s="24"/>
      <c r="W49" s="24"/>
      <c r="X49" s="24"/>
      <c r="Y49" s="24"/>
      <c r="Z49" s="24"/>
      <c r="AA49" s="24"/>
    </row>
    <row r="50" spans="1:27" s="78" customFormat="1" ht="14.25" customHeight="1">
      <c r="A50" s="59"/>
      <c r="B50" s="59"/>
      <c r="C50" s="48"/>
      <c r="D50" s="48"/>
      <c r="E50" s="48"/>
      <c r="F50" s="48"/>
      <c r="G50" s="48"/>
      <c r="H50" s="48"/>
      <c r="I50" s="48"/>
      <c r="J50" s="24"/>
      <c r="K50" s="24"/>
      <c r="L50" s="24"/>
      <c r="M50" s="24"/>
      <c r="N50" s="24"/>
      <c r="O50" s="24"/>
      <c r="P50" s="24"/>
      <c r="Q50" s="24"/>
      <c r="R50" s="24"/>
      <c r="S50" s="24"/>
      <c r="T50" s="24"/>
      <c r="U50" s="24"/>
      <c r="V50" s="24"/>
      <c r="W50" s="24"/>
      <c r="X50" s="24"/>
      <c r="Y50" s="24"/>
      <c r="Z50" s="24"/>
      <c r="AA50" s="24"/>
    </row>
    <row r="51" spans="1:27" s="78" customFormat="1" ht="14.25" customHeight="1">
      <c r="A51" s="59"/>
      <c r="B51" s="59"/>
      <c r="C51" s="48"/>
      <c r="D51" s="48"/>
      <c r="E51" s="48"/>
      <c r="F51" s="48"/>
      <c r="G51" s="48"/>
      <c r="H51" s="48"/>
      <c r="I51" s="48"/>
      <c r="J51" s="24"/>
      <c r="K51" s="24"/>
      <c r="L51" s="24"/>
      <c r="M51" s="24"/>
      <c r="N51" s="24"/>
      <c r="O51" s="24"/>
      <c r="P51" s="24"/>
      <c r="Q51" s="24"/>
      <c r="R51" s="24"/>
      <c r="S51" s="24"/>
      <c r="T51" s="24"/>
      <c r="U51" s="24"/>
      <c r="V51" s="24"/>
      <c r="W51" s="24"/>
      <c r="X51" s="24"/>
      <c r="Y51" s="24"/>
      <c r="Z51" s="24"/>
      <c r="AA51" s="24"/>
    </row>
    <row r="52" spans="1:27" s="78" customFormat="1" ht="14.25" customHeight="1">
      <c r="A52" s="59"/>
      <c r="B52" s="59"/>
      <c r="C52" s="48"/>
      <c r="D52" s="48"/>
      <c r="E52" s="48"/>
      <c r="F52" s="48"/>
      <c r="G52" s="48"/>
      <c r="H52" s="48"/>
      <c r="I52" s="48"/>
      <c r="J52" s="24"/>
      <c r="K52" s="24"/>
      <c r="L52" s="24"/>
      <c r="M52" s="24"/>
      <c r="N52" s="24"/>
      <c r="O52" s="24"/>
      <c r="P52" s="24"/>
      <c r="Q52" s="24"/>
      <c r="R52" s="24"/>
      <c r="S52" s="24"/>
      <c r="T52" s="24"/>
      <c r="U52" s="24"/>
      <c r="V52" s="24"/>
      <c r="W52" s="24"/>
      <c r="X52" s="24"/>
      <c r="Y52" s="24"/>
      <c r="Z52" s="24"/>
      <c r="AA52" s="24"/>
    </row>
    <row r="53" spans="1:27" s="78" customFormat="1" ht="14.25" customHeight="1">
      <c r="A53" s="59"/>
      <c r="B53" s="59"/>
      <c r="C53" s="48"/>
      <c r="D53" s="48"/>
      <c r="E53" s="48"/>
      <c r="F53" s="48"/>
      <c r="G53" s="48"/>
      <c r="H53" s="48"/>
      <c r="I53" s="48"/>
      <c r="J53" s="24"/>
      <c r="K53" s="24"/>
      <c r="L53" s="24"/>
      <c r="M53" s="24"/>
      <c r="N53" s="24"/>
      <c r="O53" s="24"/>
      <c r="P53" s="24"/>
      <c r="Q53" s="24"/>
      <c r="R53" s="24"/>
      <c r="S53" s="24"/>
      <c r="T53" s="24"/>
      <c r="U53" s="24"/>
      <c r="V53" s="24"/>
      <c r="W53" s="24"/>
      <c r="X53" s="24"/>
      <c r="Y53" s="24"/>
      <c r="Z53" s="24"/>
      <c r="AA53" s="24"/>
    </row>
    <row r="54" spans="1:27" s="78" customFormat="1" ht="14.25" customHeight="1">
      <c r="A54" s="59"/>
      <c r="B54" s="59"/>
      <c r="C54" s="48"/>
      <c r="D54" s="48"/>
      <c r="E54" s="48"/>
      <c r="F54" s="48"/>
      <c r="G54" s="48"/>
      <c r="H54" s="48"/>
      <c r="I54" s="48"/>
      <c r="J54" s="24"/>
      <c r="K54" s="24"/>
      <c r="L54" s="24"/>
      <c r="M54" s="24"/>
      <c r="N54" s="24"/>
      <c r="O54" s="24"/>
      <c r="P54" s="24"/>
      <c r="Q54" s="24"/>
      <c r="R54" s="24"/>
      <c r="S54" s="24"/>
      <c r="T54" s="24"/>
      <c r="U54" s="24"/>
      <c r="V54" s="24"/>
      <c r="W54" s="24"/>
      <c r="X54" s="24"/>
      <c r="Y54" s="24"/>
      <c r="Z54" s="24"/>
      <c r="AA54" s="24"/>
    </row>
    <row r="55" spans="1:27" s="78" customFormat="1" ht="14.25" customHeight="1">
      <c r="A55" s="59"/>
      <c r="B55" s="59"/>
      <c r="C55" s="48"/>
      <c r="D55" s="48"/>
      <c r="E55" s="48"/>
      <c r="F55" s="48"/>
      <c r="G55" s="48"/>
      <c r="H55" s="48"/>
      <c r="I55" s="48"/>
      <c r="J55" s="24"/>
      <c r="K55" s="24"/>
      <c r="L55" s="24"/>
      <c r="M55" s="24"/>
      <c r="N55" s="24"/>
      <c r="O55" s="24"/>
      <c r="P55" s="24"/>
      <c r="Q55" s="24"/>
      <c r="R55" s="24"/>
      <c r="S55" s="24"/>
      <c r="T55" s="24"/>
      <c r="U55" s="24"/>
      <c r="V55" s="24"/>
      <c r="W55" s="24"/>
      <c r="X55" s="24"/>
      <c r="Y55" s="24"/>
      <c r="Z55" s="24"/>
      <c r="AA55" s="24"/>
    </row>
    <row r="56" spans="1:27" s="78" customFormat="1" ht="14.25" customHeight="1">
      <c r="A56" s="59"/>
      <c r="B56" s="59"/>
      <c r="C56" s="48"/>
      <c r="D56" s="48"/>
      <c r="E56" s="48"/>
      <c r="F56" s="48"/>
      <c r="G56" s="48"/>
      <c r="H56" s="48"/>
      <c r="I56" s="48"/>
      <c r="J56" s="24"/>
      <c r="K56" s="24"/>
      <c r="L56" s="24"/>
      <c r="M56" s="24"/>
      <c r="N56" s="24"/>
      <c r="O56" s="24"/>
      <c r="P56" s="24"/>
      <c r="Q56" s="24"/>
      <c r="R56" s="24"/>
      <c r="S56" s="24"/>
      <c r="T56" s="24"/>
      <c r="U56" s="24"/>
      <c r="V56" s="24"/>
      <c r="W56" s="24"/>
      <c r="X56" s="24"/>
      <c r="Y56" s="24"/>
      <c r="Z56" s="24"/>
      <c r="AA56" s="24"/>
    </row>
    <row r="57" spans="1:27" s="78" customFormat="1" ht="14.25" customHeight="1">
      <c r="A57" s="59"/>
      <c r="B57" s="59"/>
      <c r="C57" s="48"/>
      <c r="D57" s="48"/>
      <c r="E57" s="48"/>
      <c r="F57" s="48"/>
      <c r="G57" s="48"/>
      <c r="H57" s="48"/>
      <c r="I57" s="48"/>
      <c r="J57" s="24"/>
      <c r="K57" s="24"/>
      <c r="L57" s="24"/>
      <c r="M57" s="24"/>
      <c r="N57" s="24"/>
      <c r="O57" s="24"/>
      <c r="P57" s="24"/>
      <c r="Q57" s="24"/>
      <c r="R57" s="24"/>
      <c r="S57" s="24"/>
      <c r="T57" s="24"/>
      <c r="U57" s="24"/>
      <c r="V57" s="24"/>
      <c r="W57" s="24"/>
      <c r="X57" s="24"/>
      <c r="Y57" s="24"/>
      <c r="Z57" s="24"/>
      <c r="AA57" s="24"/>
    </row>
    <row r="58" spans="1:27" s="78" customFormat="1" ht="14.25" customHeight="1">
      <c r="A58" s="59"/>
      <c r="B58" s="59"/>
      <c r="C58" s="48"/>
      <c r="D58" s="48"/>
      <c r="E58" s="48"/>
      <c r="F58" s="48"/>
      <c r="G58" s="48"/>
      <c r="H58" s="48"/>
      <c r="I58" s="48"/>
      <c r="J58" s="24"/>
      <c r="K58" s="24"/>
      <c r="L58" s="24"/>
      <c r="M58" s="24"/>
      <c r="N58" s="24"/>
      <c r="O58" s="24"/>
      <c r="P58" s="24"/>
      <c r="Q58" s="24"/>
      <c r="R58" s="24"/>
      <c r="S58" s="24"/>
      <c r="T58" s="24"/>
      <c r="U58" s="24"/>
      <c r="V58" s="24"/>
      <c r="W58" s="24"/>
      <c r="X58" s="24"/>
      <c r="Y58" s="24"/>
      <c r="Z58" s="24"/>
      <c r="AA58" s="24"/>
    </row>
    <row r="59" spans="1:27" s="78" customFormat="1" ht="14.25" customHeight="1">
      <c r="A59" s="59"/>
      <c r="B59" s="59"/>
      <c r="C59" s="48"/>
      <c r="D59" s="48"/>
      <c r="E59" s="48"/>
      <c r="F59" s="48"/>
      <c r="G59" s="48"/>
      <c r="H59" s="48"/>
      <c r="I59" s="48"/>
      <c r="J59" s="24"/>
      <c r="K59" s="24"/>
      <c r="L59" s="24"/>
      <c r="M59" s="24"/>
      <c r="N59" s="24"/>
      <c r="O59" s="24"/>
      <c r="P59" s="24"/>
      <c r="Q59" s="24"/>
      <c r="R59" s="24"/>
      <c r="S59" s="24"/>
      <c r="T59" s="24"/>
      <c r="U59" s="24"/>
      <c r="V59" s="24"/>
      <c r="W59" s="24"/>
      <c r="X59" s="24"/>
      <c r="Y59" s="24"/>
      <c r="Z59" s="24"/>
      <c r="AA59" s="24"/>
    </row>
    <row r="60" spans="1:27" s="78" customFormat="1" ht="14.25" customHeight="1">
      <c r="A60" s="59"/>
      <c r="B60" s="59"/>
      <c r="C60" s="48"/>
      <c r="D60" s="48"/>
      <c r="E60" s="48"/>
      <c r="F60" s="48"/>
      <c r="G60" s="48"/>
      <c r="H60" s="48"/>
      <c r="I60" s="48"/>
      <c r="J60" s="24"/>
      <c r="K60" s="24"/>
      <c r="L60" s="24"/>
      <c r="M60" s="24"/>
      <c r="N60" s="24"/>
      <c r="O60" s="24"/>
      <c r="P60" s="24"/>
      <c r="Q60" s="24"/>
      <c r="R60" s="24"/>
      <c r="S60" s="24"/>
      <c r="T60" s="24"/>
      <c r="U60" s="24"/>
      <c r="V60" s="24"/>
      <c r="W60" s="24"/>
      <c r="X60" s="24"/>
      <c r="Y60" s="24"/>
      <c r="Z60" s="24"/>
      <c r="AA60" s="24"/>
    </row>
    <row r="61" spans="1:27" s="78" customFormat="1" ht="14.25" customHeight="1">
      <c r="A61" s="59"/>
      <c r="B61" s="59"/>
      <c r="C61" s="48"/>
      <c r="D61" s="48"/>
      <c r="E61" s="48"/>
      <c r="F61" s="48"/>
      <c r="G61" s="48"/>
      <c r="H61" s="48"/>
      <c r="I61" s="48"/>
      <c r="J61" s="24"/>
      <c r="K61" s="24"/>
      <c r="L61" s="24"/>
      <c r="M61" s="24"/>
      <c r="N61" s="24"/>
      <c r="O61" s="24"/>
      <c r="P61" s="24"/>
      <c r="Q61" s="24"/>
      <c r="R61" s="24"/>
      <c r="S61" s="24"/>
      <c r="T61" s="24"/>
      <c r="U61" s="24"/>
      <c r="V61" s="24"/>
      <c r="W61" s="24"/>
      <c r="X61" s="24"/>
      <c r="Y61" s="24"/>
      <c r="Z61" s="24"/>
      <c r="AA61" s="24"/>
    </row>
    <row r="62" spans="1:27" s="78" customFormat="1" ht="14.25" customHeight="1">
      <c r="A62" s="59"/>
      <c r="B62" s="59"/>
      <c r="C62" s="48"/>
      <c r="D62" s="48"/>
      <c r="E62" s="48"/>
      <c r="F62" s="48"/>
      <c r="G62" s="48"/>
      <c r="H62" s="48"/>
      <c r="I62" s="48"/>
      <c r="J62" s="24"/>
      <c r="K62" s="24"/>
      <c r="L62" s="24"/>
      <c r="M62" s="24"/>
      <c r="N62" s="24"/>
      <c r="O62" s="24"/>
      <c r="P62" s="24"/>
      <c r="Q62" s="24"/>
      <c r="R62" s="24"/>
      <c r="S62" s="24"/>
      <c r="T62" s="24"/>
      <c r="U62" s="24"/>
      <c r="V62" s="24"/>
      <c r="W62" s="24"/>
      <c r="X62" s="24"/>
      <c r="Y62" s="24"/>
      <c r="Z62" s="24"/>
      <c r="AA62" s="24"/>
    </row>
    <row r="63" spans="1:27" s="78" customFormat="1" ht="14.25" customHeight="1">
      <c r="A63" s="59"/>
      <c r="B63" s="59"/>
      <c r="C63" s="48"/>
      <c r="D63" s="48"/>
      <c r="E63" s="48"/>
      <c r="F63" s="48"/>
      <c r="G63" s="48"/>
      <c r="H63" s="48"/>
      <c r="I63" s="48"/>
      <c r="J63" s="24"/>
      <c r="K63" s="24"/>
      <c r="L63" s="24"/>
      <c r="M63" s="24"/>
      <c r="N63" s="24"/>
      <c r="O63" s="24"/>
      <c r="P63" s="24"/>
      <c r="Q63" s="24"/>
      <c r="R63" s="24"/>
      <c r="S63" s="24"/>
      <c r="T63" s="24"/>
      <c r="U63" s="24"/>
      <c r="V63" s="24"/>
      <c r="W63" s="24"/>
      <c r="X63" s="24"/>
      <c r="Y63" s="24"/>
      <c r="Z63" s="24"/>
      <c r="AA63" s="24"/>
    </row>
    <row r="64" spans="1:27" s="78" customFormat="1" ht="14.25" customHeight="1">
      <c r="A64" s="59"/>
      <c r="B64" s="59"/>
      <c r="C64" s="48"/>
      <c r="D64" s="48"/>
      <c r="E64" s="48"/>
      <c r="F64" s="48"/>
      <c r="G64" s="48"/>
      <c r="H64" s="48"/>
      <c r="I64" s="48"/>
      <c r="J64" s="24"/>
      <c r="K64" s="24"/>
      <c r="L64" s="24"/>
      <c r="M64" s="24"/>
      <c r="N64" s="24"/>
      <c r="O64" s="24"/>
      <c r="P64" s="24"/>
      <c r="Q64" s="24"/>
      <c r="R64" s="24"/>
      <c r="S64" s="24"/>
      <c r="T64" s="24"/>
      <c r="U64" s="24"/>
      <c r="V64" s="24"/>
      <c r="W64" s="24"/>
      <c r="X64" s="24"/>
      <c r="Y64" s="24"/>
      <c r="Z64" s="24"/>
      <c r="AA64" s="24"/>
    </row>
    <row r="65" spans="1:27" s="78" customFormat="1" ht="14.25" customHeight="1">
      <c r="A65" s="59"/>
      <c r="B65" s="59"/>
      <c r="C65" s="48"/>
      <c r="D65" s="48"/>
      <c r="E65" s="48"/>
      <c r="F65" s="48"/>
      <c r="G65" s="48"/>
      <c r="H65" s="48"/>
      <c r="I65" s="48"/>
      <c r="J65" s="24"/>
      <c r="K65" s="24"/>
      <c r="L65" s="24"/>
      <c r="M65" s="24"/>
      <c r="N65" s="24"/>
      <c r="O65" s="24"/>
      <c r="P65" s="24"/>
      <c r="Q65" s="24"/>
      <c r="R65" s="24"/>
      <c r="S65" s="24"/>
      <c r="T65" s="24"/>
      <c r="U65" s="24"/>
      <c r="V65" s="24"/>
      <c r="W65" s="24"/>
      <c r="X65" s="24"/>
      <c r="Y65" s="24"/>
      <c r="Z65" s="24"/>
      <c r="AA65" s="24"/>
    </row>
    <row r="66" spans="1:27" s="78" customFormat="1" ht="14.25" customHeight="1">
      <c r="A66" s="59"/>
      <c r="B66" s="59"/>
      <c r="C66" s="48"/>
      <c r="D66" s="48"/>
      <c r="E66" s="48"/>
      <c r="F66" s="48"/>
      <c r="G66" s="48"/>
      <c r="H66" s="48"/>
      <c r="I66" s="48"/>
      <c r="J66" s="24"/>
      <c r="K66" s="24"/>
      <c r="L66" s="24"/>
      <c r="M66" s="24"/>
      <c r="N66" s="24"/>
      <c r="O66" s="24"/>
      <c r="P66" s="24"/>
      <c r="Q66" s="24"/>
      <c r="R66" s="24"/>
      <c r="S66" s="24"/>
      <c r="T66" s="24"/>
      <c r="U66" s="24"/>
      <c r="V66" s="24"/>
      <c r="W66" s="24"/>
      <c r="X66" s="24"/>
      <c r="Y66" s="24"/>
      <c r="Z66" s="24"/>
      <c r="AA66" s="24"/>
    </row>
    <row r="67" spans="1:27" s="78" customFormat="1" ht="14.25" customHeight="1">
      <c r="A67" s="59"/>
      <c r="B67" s="59"/>
      <c r="C67" s="48"/>
      <c r="D67" s="48"/>
      <c r="E67" s="48"/>
      <c r="F67" s="48"/>
      <c r="G67" s="48"/>
      <c r="H67" s="48"/>
      <c r="I67" s="48"/>
      <c r="J67" s="24"/>
      <c r="K67" s="24"/>
      <c r="L67" s="24"/>
      <c r="M67" s="24"/>
      <c r="N67" s="24"/>
      <c r="O67" s="24"/>
      <c r="P67" s="24"/>
      <c r="Q67" s="24"/>
      <c r="R67" s="24"/>
      <c r="S67" s="24"/>
      <c r="T67" s="24"/>
      <c r="U67" s="24"/>
      <c r="V67" s="24"/>
      <c r="W67" s="24"/>
      <c r="X67" s="24"/>
      <c r="Y67" s="24"/>
      <c r="Z67" s="24"/>
      <c r="AA67" s="24"/>
    </row>
    <row r="68" spans="1:27" s="78" customFormat="1" ht="14.25" customHeight="1">
      <c r="A68" s="59"/>
      <c r="B68" s="59"/>
      <c r="C68" s="48"/>
      <c r="D68" s="48"/>
      <c r="E68" s="48"/>
      <c r="F68" s="48"/>
      <c r="G68" s="48"/>
      <c r="H68" s="48"/>
      <c r="I68" s="48"/>
      <c r="J68" s="24"/>
      <c r="K68" s="24"/>
      <c r="L68" s="24"/>
      <c r="M68" s="24"/>
      <c r="N68" s="24"/>
      <c r="O68" s="24"/>
      <c r="P68" s="24"/>
      <c r="Q68" s="24"/>
      <c r="R68" s="24"/>
      <c r="S68" s="24"/>
      <c r="T68" s="24"/>
      <c r="U68" s="24"/>
      <c r="V68" s="24"/>
      <c r="W68" s="24"/>
      <c r="X68" s="24"/>
      <c r="Y68" s="24"/>
      <c r="Z68" s="24"/>
      <c r="AA68" s="24"/>
    </row>
    <row r="69" spans="1:27" s="78" customFormat="1" ht="14.25" customHeight="1">
      <c r="A69" s="59"/>
      <c r="B69" s="59"/>
      <c r="C69" s="48"/>
      <c r="D69" s="48"/>
      <c r="E69" s="48"/>
      <c r="F69" s="48"/>
      <c r="G69" s="48"/>
      <c r="H69" s="48"/>
      <c r="I69" s="48"/>
      <c r="J69" s="24"/>
      <c r="K69" s="24"/>
      <c r="L69" s="24"/>
      <c r="M69" s="24"/>
      <c r="N69" s="24"/>
      <c r="O69" s="24"/>
      <c r="P69" s="24"/>
      <c r="Q69" s="24"/>
      <c r="R69" s="24"/>
      <c r="S69" s="24"/>
      <c r="T69" s="24"/>
      <c r="U69" s="24"/>
      <c r="V69" s="24"/>
      <c r="W69" s="24"/>
      <c r="X69" s="24"/>
      <c r="Y69" s="24"/>
      <c r="Z69" s="24"/>
      <c r="AA69" s="24"/>
    </row>
    <row r="70" spans="1:27" s="78" customFormat="1" ht="14.25" customHeight="1">
      <c r="A70" s="59"/>
      <c r="B70" s="59"/>
      <c r="C70" s="48"/>
      <c r="D70" s="48"/>
      <c r="E70" s="48"/>
      <c r="F70" s="48"/>
      <c r="G70" s="48"/>
      <c r="H70" s="48"/>
      <c r="I70" s="48"/>
      <c r="J70" s="24"/>
      <c r="K70" s="24"/>
      <c r="L70" s="24"/>
      <c r="M70" s="24"/>
      <c r="N70" s="24"/>
      <c r="O70" s="24"/>
      <c r="P70" s="24"/>
      <c r="Q70" s="24"/>
      <c r="R70" s="24"/>
      <c r="S70" s="24"/>
      <c r="T70" s="24"/>
      <c r="U70" s="24"/>
      <c r="V70" s="24"/>
      <c r="W70" s="24"/>
      <c r="X70" s="24"/>
      <c r="Y70" s="24"/>
      <c r="Z70" s="24"/>
      <c r="AA70" s="24"/>
    </row>
    <row r="71" spans="1:27" s="78" customFormat="1" ht="14.25" customHeight="1">
      <c r="A71" s="59"/>
      <c r="B71" s="59"/>
      <c r="C71" s="48"/>
      <c r="D71" s="48"/>
      <c r="E71" s="48"/>
      <c r="F71" s="48"/>
      <c r="G71" s="48"/>
      <c r="H71" s="48"/>
      <c r="I71" s="48"/>
      <c r="J71" s="24"/>
      <c r="K71" s="24"/>
      <c r="L71" s="24"/>
      <c r="M71" s="24"/>
      <c r="N71" s="24"/>
      <c r="O71" s="24"/>
      <c r="P71" s="24"/>
      <c r="Q71" s="24"/>
      <c r="R71" s="24"/>
      <c r="S71" s="24"/>
      <c r="T71" s="24"/>
      <c r="U71" s="24"/>
      <c r="V71" s="24"/>
      <c r="W71" s="24"/>
      <c r="X71" s="24"/>
      <c r="Y71" s="24"/>
      <c r="Z71" s="24"/>
      <c r="AA71" s="24"/>
    </row>
    <row r="72" spans="1:27" s="78" customFormat="1" ht="14.25" customHeight="1">
      <c r="A72" s="59"/>
      <c r="B72" s="59"/>
      <c r="C72" s="48"/>
      <c r="D72" s="48"/>
      <c r="E72" s="48"/>
      <c r="F72" s="48"/>
      <c r="G72" s="48"/>
      <c r="H72" s="48"/>
      <c r="I72" s="48"/>
      <c r="J72" s="24"/>
      <c r="K72" s="24"/>
      <c r="L72" s="24"/>
      <c r="M72" s="24"/>
      <c r="N72" s="24"/>
      <c r="O72" s="24"/>
      <c r="P72" s="24"/>
      <c r="Q72" s="24"/>
      <c r="R72" s="24"/>
      <c r="S72" s="24"/>
      <c r="T72" s="24"/>
      <c r="U72" s="24"/>
      <c r="V72" s="24"/>
      <c r="W72" s="24"/>
      <c r="X72" s="24"/>
      <c r="Y72" s="24"/>
      <c r="Z72" s="24"/>
      <c r="AA72" s="24"/>
    </row>
    <row r="73" spans="1:27" s="78" customFormat="1" ht="14.25" customHeight="1">
      <c r="A73" s="59"/>
      <c r="B73" s="59"/>
      <c r="C73" s="48"/>
      <c r="D73" s="48"/>
      <c r="E73" s="48"/>
      <c r="F73" s="48"/>
      <c r="G73" s="48"/>
      <c r="H73" s="48"/>
      <c r="I73" s="48"/>
      <c r="J73" s="24"/>
      <c r="K73" s="24"/>
      <c r="L73" s="24"/>
      <c r="M73" s="24"/>
      <c r="N73" s="24"/>
      <c r="O73" s="24"/>
      <c r="P73" s="24"/>
      <c r="Q73" s="24"/>
      <c r="R73" s="24"/>
      <c r="S73" s="24"/>
      <c r="T73" s="24"/>
      <c r="U73" s="24"/>
      <c r="V73" s="24"/>
      <c r="W73" s="24"/>
      <c r="X73" s="24"/>
      <c r="Y73" s="24"/>
      <c r="Z73" s="24"/>
      <c r="AA73" s="24"/>
    </row>
    <row r="74" spans="1:27" s="78" customFormat="1" ht="14.25" customHeight="1">
      <c r="A74" s="59"/>
      <c r="B74" s="59"/>
      <c r="C74" s="48"/>
      <c r="D74" s="48"/>
      <c r="E74" s="48"/>
      <c r="F74" s="48"/>
      <c r="G74" s="48"/>
      <c r="H74" s="48"/>
      <c r="I74" s="48"/>
      <c r="J74" s="24"/>
      <c r="K74" s="24"/>
      <c r="L74" s="24"/>
      <c r="M74" s="24"/>
      <c r="N74" s="24"/>
      <c r="O74" s="24"/>
      <c r="P74" s="24"/>
      <c r="Q74" s="24"/>
      <c r="R74" s="24"/>
      <c r="S74" s="24"/>
      <c r="T74" s="24"/>
      <c r="U74" s="24"/>
      <c r="V74" s="24"/>
      <c r="W74" s="24"/>
      <c r="X74" s="24"/>
      <c r="Y74" s="24"/>
      <c r="Z74" s="24"/>
      <c r="AA74" s="24"/>
    </row>
    <row r="75" spans="1:27" s="78" customFormat="1" ht="14.25" customHeight="1">
      <c r="A75" s="59"/>
      <c r="B75" s="59"/>
      <c r="C75" s="48"/>
      <c r="D75" s="48"/>
      <c r="E75" s="48"/>
      <c r="F75" s="48"/>
      <c r="G75" s="48"/>
      <c r="H75" s="48"/>
      <c r="I75" s="48"/>
      <c r="J75" s="24"/>
      <c r="K75" s="24"/>
      <c r="L75" s="24"/>
      <c r="M75" s="24"/>
      <c r="N75" s="24"/>
      <c r="O75" s="24"/>
      <c r="P75" s="24"/>
      <c r="Q75" s="24"/>
      <c r="R75" s="24"/>
      <c r="S75" s="24"/>
      <c r="T75" s="24"/>
      <c r="U75" s="24"/>
      <c r="V75" s="24"/>
      <c r="W75" s="24"/>
      <c r="X75" s="24"/>
      <c r="Y75" s="24"/>
      <c r="Z75" s="24"/>
      <c r="AA75" s="24"/>
    </row>
    <row r="76" spans="1:27" s="78" customFormat="1" ht="14.25" customHeight="1">
      <c r="A76" s="59"/>
      <c r="B76" s="59"/>
      <c r="C76" s="48"/>
      <c r="D76" s="48"/>
      <c r="E76" s="48"/>
      <c r="F76" s="48"/>
      <c r="G76" s="48"/>
      <c r="H76" s="48"/>
      <c r="I76" s="48"/>
      <c r="J76" s="24"/>
      <c r="K76" s="24"/>
      <c r="L76" s="24"/>
      <c r="M76" s="24"/>
      <c r="N76" s="24"/>
      <c r="O76" s="24"/>
      <c r="P76" s="24"/>
      <c r="Q76" s="24"/>
      <c r="R76" s="24"/>
      <c r="S76" s="24"/>
      <c r="T76" s="24"/>
      <c r="U76" s="24"/>
      <c r="V76" s="24"/>
      <c r="W76" s="24"/>
      <c r="X76" s="24"/>
      <c r="Y76" s="24"/>
      <c r="Z76" s="24"/>
      <c r="AA76" s="24"/>
    </row>
    <row r="77" spans="1:27" s="78" customFormat="1" ht="14.25" customHeight="1">
      <c r="A77" s="59"/>
      <c r="B77" s="59"/>
      <c r="C77" s="48"/>
      <c r="D77" s="48"/>
      <c r="E77" s="48"/>
      <c r="F77" s="48"/>
      <c r="G77" s="48"/>
      <c r="H77" s="48"/>
      <c r="I77" s="48"/>
      <c r="J77" s="24"/>
      <c r="K77" s="24"/>
      <c r="L77" s="24"/>
      <c r="M77" s="24"/>
      <c r="N77" s="24"/>
      <c r="O77" s="24"/>
      <c r="P77" s="24"/>
      <c r="Q77" s="24"/>
      <c r="R77" s="24"/>
      <c r="S77" s="24"/>
      <c r="T77" s="24"/>
      <c r="U77" s="24"/>
      <c r="V77" s="24"/>
      <c r="W77" s="24"/>
      <c r="X77" s="24"/>
      <c r="Y77" s="24"/>
      <c r="Z77" s="24"/>
      <c r="AA77" s="24"/>
    </row>
    <row r="78" spans="1:27" s="78" customFormat="1" ht="14.25" customHeight="1">
      <c r="A78" s="59"/>
      <c r="B78" s="59"/>
      <c r="C78" s="48"/>
      <c r="D78" s="48"/>
      <c r="E78" s="48"/>
      <c r="F78" s="48"/>
      <c r="G78" s="48"/>
      <c r="H78" s="48"/>
      <c r="I78" s="48"/>
      <c r="J78" s="24"/>
      <c r="K78" s="24"/>
      <c r="L78" s="24"/>
      <c r="M78" s="24"/>
      <c r="N78" s="24"/>
      <c r="O78" s="24"/>
      <c r="P78" s="24"/>
      <c r="Q78" s="24"/>
      <c r="R78" s="24"/>
      <c r="S78" s="24"/>
      <c r="T78" s="24"/>
      <c r="U78" s="24"/>
      <c r="V78" s="24"/>
      <c r="W78" s="24"/>
      <c r="X78" s="24"/>
      <c r="Y78" s="24"/>
      <c r="Z78" s="24"/>
      <c r="AA78" s="24"/>
    </row>
    <row r="79" spans="1:27" s="78" customFormat="1" ht="14.25" customHeight="1">
      <c r="A79" s="59"/>
      <c r="B79" s="59"/>
      <c r="C79" s="48"/>
      <c r="D79" s="48"/>
      <c r="E79" s="48"/>
      <c r="F79" s="48"/>
      <c r="G79" s="48"/>
      <c r="H79" s="48"/>
      <c r="I79" s="48"/>
      <c r="J79" s="24"/>
      <c r="K79" s="24"/>
      <c r="L79" s="24"/>
      <c r="M79" s="24"/>
      <c r="N79" s="24"/>
      <c r="O79" s="24"/>
      <c r="P79" s="24"/>
      <c r="Q79" s="24"/>
      <c r="R79" s="24"/>
      <c r="S79" s="24"/>
      <c r="T79" s="24"/>
      <c r="U79" s="24"/>
      <c r="V79" s="24"/>
      <c r="W79" s="24"/>
      <c r="X79" s="24"/>
      <c r="Y79" s="24"/>
      <c r="Z79" s="24"/>
      <c r="AA79" s="24"/>
    </row>
    <row r="80" spans="1:27" s="78" customFormat="1" ht="14.25" customHeight="1">
      <c r="A80" s="59"/>
      <c r="B80" s="59"/>
      <c r="C80" s="48"/>
      <c r="D80" s="48"/>
      <c r="E80" s="48"/>
      <c r="F80" s="48"/>
      <c r="G80" s="48"/>
      <c r="H80" s="48"/>
      <c r="I80" s="48"/>
      <c r="J80" s="24"/>
      <c r="K80" s="24"/>
      <c r="L80" s="24"/>
      <c r="M80" s="24"/>
      <c r="N80" s="24"/>
      <c r="O80" s="24"/>
      <c r="P80" s="24"/>
      <c r="Q80" s="24"/>
      <c r="R80" s="24"/>
      <c r="S80" s="24"/>
      <c r="T80" s="24"/>
      <c r="U80" s="24"/>
      <c r="V80" s="24"/>
      <c r="W80" s="24"/>
      <c r="X80" s="24"/>
      <c r="Y80" s="24"/>
      <c r="Z80" s="24"/>
      <c r="AA80" s="24"/>
    </row>
    <row r="81" spans="1:27" s="78" customFormat="1" ht="14.25" customHeight="1">
      <c r="A81" s="59"/>
      <c r="B81" s="59"/>
      <c r="C81" s="48"/>
      <c r="D81" s="48"/>
      <c r="E81" s="48"/>
      <c r="F81" s="48"/>
      <c r="G81" s="48"/>
      <c r="H81" s="48"/>
      <c r="I81" s="48"/>
      <c r="J81" s="24"/>
      <c r="K81" s="24"/>
      <c r="L81" s="24"/>
      <c r="M81" s="24"/>
      <c r="N81" s="24"/>
      <c r="O81" s="24"/>
      <c r="P81" s="24"/>
      <c r="Q81" s="24"/>
      <c r="R81" s="24"/>
      <c r="S81" s="24"/>
      <c r="T81" s="24"/>
      <c r="U81" s="24"/>
      <c r="V81" s="24"/>
      <c r="W81" s="24"/>
      <c r="X81" s="24"/>
      <c r="Y81" s="24"/>
      <c r="Z81" s="24"/>
      <c r="AA81" s="24"/>
    </row>
    <row r="82" spans="1:27" s="78" customFormat="1" ht="14.25" customHeight="1">
      <c r="A82" s="59"/>
      <c r="B82" s="59"/>
      <c r="C82" s="48"/>
      <c r="D82" s="48"/>
      <c r="E82" s="48"/>
      <c r="F82" s="48"/>
      <c r="G82" s="48"/>
      <c r="H82" s="48"/>
      <c r="I82" s="48"/>
      <c r="J82" s="24"/>
      <c r="K82" s="24"/>
      <c r="L82" s="24"/>
      <c r="M82" s="24"/>
      <c r="N82" s="24"/>
      <c r="O82" s="24"/>
      <c r="P82" s="24"/>
      <c r="Q82" s="24"/>
      <c r="R82" s="24"/>
      <c r="S82" s="24"/>
      <c r="T82" s="24"/>
      <c r="U82" s="24"/>
      <c r="V82" s="24"/>
      <c r="W82" s="24"/>
      <c r="X82" s="24"/>
      <c r="Y82" s="24"/>
      <c r="Z82" s="24"/>
      <c r="AA82" s="24"/>
    </row>
    <row r="83" spans="1:27" s="78" customFormat="1" ht="14.25" customHeight="1">
      <c r="A83" s="59"/>
      <c r="B83" s="59"/>
      <c r="C83" s="48"/>
      <c r="D83" s="48"/>
      <c r="E83" s="48"/>
      <c r="F83" s="48"/>
      <c r="G83" s="48"/>
      <c r="H83" s="48"/>
      <c r="I83" s="48"/>
      <c r="J83" s="24"/>
      <c r="K83" s="24"/>
      <c r="L83" s="24"/>
      <c r="M83" s="24"/>
      <c r="N83" s="24"/>
      <c r="O83" s="24"/>
      <c r="P83" s="24"/>
      <c r="Q83" s="24"/>
      <c r="R83" s="24"/>
      <c r="S83" s="24"/>
      <c r="T83" s="24"/>
      <c r="U83" s="24"/>
      <c r="V83" s="24"/>
      <c r="W83" s="24"/>
      <c r="X83" s="24"/>
      <c r="Y83" s="24"/>
      <c r="Z83" s="24"/>
      <c r="AA83" s="24"/>
    </row>
    <row r="84" spans="1:27" s="78" customFormat="1" ht="14.25" customHeight="1">
      <c r="A84" s="59"/>
      <c r="B84" s="59"/>
      <c r="C84" s="48"/>
      <c r="D84" s="48"/>
      <c r="E84" s="48"/>
      <c r="F84" s="48"/>
      <c r="G84" s="48"/>
      <c r="H84" s="48"/>
      <c r="I84" s="48"/>
      <c r="J84" s="24"/>
      <c r="K84" s="24"/>
      <c r="L84" s="24"/>
      <c r="M84" s="24"/>
      <c r="N84" s="24"/>
      <c r="O84" s="24"/>
      <c r="P84" s="24"/>
      <c r="Q84" s="24"/>
      <c r="R84" s="24"/>
      <c r="S84" s="24"/>
      <c r="T84" s="24"/>
      <c r="U84" s="24"/>
      <c r="V84" s="24"/>
      <c r="W84" s="24"/>
      <c r="X84" s="24"/>
      <c r="Y84" s="24"/>
      <c r="Z84" s="24"/>
      <c r="AA84" s="24"/>
    </row>
    <row r="85" spans="1:27" s="78" customFormat="1" ht="14.25" customHeight="1">
      <c r="A85" s="59"/>
      <c r="B85" s="59"/>
      <c r="C85" s="48"/>
      <c r="D85" s="48"/>
      <c r="E85" s="48"/>
      <c r="F85" s="48"/>
      <c r="G85" s="48"/>
      <c r="H85" s="48"/>
      <c r="I85" s="48"/>
      <c r="J85" s="24"/>
      <c r="K85" s="24"/>
      <c r="L85" s="24"/>
      <c r="M85" s="24"/>
      <c r="N85" s="24"/>
      <c r="O85" s="24"/>
      <c r="P85" s="24"/>
      <c r="Q85" s="24"/>
      <c r="R85" s="24"/>
      <c r="S85" s="24"/>
      <c r="T85" s="24"/>
      <c r="U85" s="24"/>
      <c r="V85" s="24"/>
      <c r="W85" s="24"/>
      <c r="X85" s="24"/>
      <c r="Y85" s="24"/>
      <c r="Z85" s="24"/>
      <c r="AA85" s="24"/>
    </row>
    <row r="86" spans="1:27" s="78" customFormat="1" ht="14.25" customHeight="1">
      <c r="A86" s="59"/>
      <c r="B86" s="59"/>
      <c r="C86" s="48"/>
      <c r="D86" s="48"/>
      <c r="E86" s="48"/>
      <c r="F86" s="48"/>
      <c r="G86" s="48"/>
      <c r="H86" s="48"/>
      <c r="I86" s="48"/>
      <c r="J86" s="24"/>
      <c r="K86" s="24"/>
      <c r="L86" s="24"/>
      <c r="M86" s="24"/>
      <c r="N86" s="24"/>
      <c r="O86" s="24"/>
      <c r="P86" s="24"/>
      <c r="Q86" s="24"/>
      <c r="R86" s="24"/>
      <c r="S86" s="24"/>
      <c r="T86" s="24"/>
      <c r="U86" s="24"/>
      <c r="V86" s="24"/>
      <c r="W86" s="24"/>
      <c r="X86" s="24"/>
      <c r="Y86" s="24"/>
      <c r="Z86" s="24"/>
      <c r="AA86" s="24"/>
    </row>
    <row r="87" spans="1:27" s="78" customFormat="1" ht="14.25" customHeight="1">
      <c r="A87" s="59"/>
      <c r="B87" s="59"/>
      <c r="C87" s="48"/>
      <c r="D87" s="48"/>
      <c r="E87" s="48"/>
      <c r="F87" s="48"/>
      <c r="G87" s="48"/>
      <c r="H87" s="48"/>
      <c r="I87" s="48"/>
      <c r="J87" s="24"/>
      <c r="K87" s="24"/>
      <c r="L87" s="24"/>
      <c r="M87" s="24"/>
      <c r="N87" s="24"/>
      <c r="O87" s="24"/>
      <c r="P87" s="24"/>
      <c r="Q87" s="24"/>
      <c r="R87" s="24"/>
      <c r="S87" s="24"/>
      <c r="T87" s="24"/>
      <c r="U87" s="24"/>
      <c r="V87" s="24"/>
      <c r="W87" s="24"/>
      <c r="X87" s="24"/>
      <c r="Y87" s="24"/>
      <c r="Z87" s="24"/>
      <c r="AA87" s="24"/>
    </row>
    <row r="88" spans="1:27" s="78" customFormat="1" ht="14.25" customHeight="1">
      <c r="A88" s="59"/>
      <c r="B88" s="59"/>
      <c r="C88" s="48"/>
      <c r="D88" s="48"/>
      <c r="E88" s="48"/>
      <c r="F88" s="48"/>
      <c r="G88" s="48"/>
      <c r="H88" s="48"/>
      <c r="I88" s="48"/>
      <c r="J88" s="24"/>
      <c r="K88" s="24"/>
      <c r="L88" s="24"/>
      <c r="M88" s="24"/>
      <c r="N88" s="24"/>
      <c r="O88" s="24"/>
      <c r="P88" s="24"/>
      <c r="Q88" s="24"/>
      <c r="R88" s="24"/>
      <c r="S88" s="24"/>
      <c r="T88" s="24"/>
      <c r="U88" s="24"/>
      <c r="V88" s="24"/>
      <c r="W88" s="24"/>
      <c r="X88" s="24"/>
      <c r="Y88" s="24"/>
      <c r="Z88" s="24"/>
      <c r="AA88" s="24"/>
    </row>
    <row r="89" spans="1:27" s="78" customFormat="1" ht="14.25" customHeight="1">
      <c r="A89" s="59"/>
      <c r="B89" s="59"/>
      <c r="C89" s="48"/>
      <c r="D89" s="48"/>
      <c r="E89" s="48"/>
      <c r="F89" s="48"/>
      <c r="G89" s="48"/>
      <c r="H89" s="48"/>
      <c r="I89" s="48"/>
      <c r="J89" s="24"/>
      <c r="K89" s="24"/>
      <c r="L89" s="24"/>
      <c r="M89" s="24"/>
      <c r="N89" s="24"/>
      <c r="O89" s="24"/>
      <c r="P89" s="24"/>
      <c r="Q89" s="24"/>
      <c r="R89" s="24"/>
      <c r="S89" s="24"/>
      <c r="T89" s="24"/>
      <c r="U89" s="24"/>
      <c r="V89" s="24"/>
      <c r="W89" s="24"/>
      <c r="X89" s="24"/>
      <c r="Y89" s="24"/>
      <c r="Z89" s="24"/>
      <c r="AA89" s="24"/>
    </row>
    <row r="90" spans="1:27" s="78" customFormat="1" ht="14.25" customHeight="1">
      <c r="A90" s="59"/>
      <c r="B90" s="59"/>
      <c r="C90" s="48"/>
      <c r="D90" s="48"/>
      <c r="E90" s="48"/>
      <c r="F90" s="48"/>
      <c r="G90" s="48"/>
      <c r="H90" s="48"/>
      <c r="I90" s="48"/>
      <c r="J90" s="24"/>
      <c r="K90" s="24"/>
      <c r="L90" s="24"/>
      <c r="M90" s="24"/>
      <c r="N90" s="24"/>
      <c r="O90" s="24"/>
      <c r="P90" s="24"/>
      <c r="Q90" s="24"/>
      <c r="R90" s="24"/>
      <c r="S90" s="24"/>
      <c r="T90" s="24"/>
      <c r="U90" s="24"/>
      <c r="V90" s="24"/>
      <c r="W90" s="24"/>
      <c r="X90" s="24"/>
      <c r="Y90" s="24"/>
      <c r="Z90" s="24"/>
      <c r="AA90" s="24"/>
    </row>
    <row r="91" spans="1:27" s="78" customFormat="1" ht="14.25" customHeight="1">
      <c r="A91" s="59"/>
      <c r="B91" s="59"/>
      <c r="C91" s="48"/>
      <c r="D91" s="48"/>
      <c r="E91" s="48"/>
      <c r="F91" s="48"/>
      <c r="G91" s="48"/>
      <c r="H91" s="48"/>
      <c r="I91" s="48"/>
      <c r="J91" s="24"/>
      <c r="K91" s="24"/>
      <c r="L91" s="24"/>
      <c r="M91" s="24"/>
      <c r="N91" s="24"/>
      <c r="O91" s="24"/>
      <c r="P91" s="24"/>
      <c r="Q91" s="24"/>
      <c r="R91" s="24"/>
      <c r="S91" s="24"/>
      <c r="T91" s="24"/>
      <c r="U91" s="24"/>
      <c r="V91" s="24"/>
      <c r="W91" s="24"/>
      <c r="X91" s="24"/>
      <c r="Y91" s="24"/>
      <c r="Z91" s="24"/>
      <c r="AA91" s="24"/>
    </row>
    <row r="92" spans="1:27" s="78" customFormat="1" ht="14.25" customHeight="1">
      <c r="A92" s="59"/>
      <c r="B92" s="59"/>
      <c r="C92" s="48"/>
      <c r="D92" s="48"/>
      <c r="E92" s="48"/>
      <c r="F92" s="48"/>
      <c r="G92" s="48"/>
      <c r="H92" s="48"/>
      <c r="I92" s="48"/>
      <c r="J92" s="24"/>
      <c r="K92" s="24"/>
      <c r="L92" s="24"/>
      <c r="M92" s="24"/>
      <c r="N92" s="24"/>
      <c r="O92" s="24"/>
      <c r="P92" s="24"/>
      <c r="Q92" s="24"/>
      <c r="R92" s="24"/>
      <c r="S92" s="24"/>
      <c r="T92" s="24"/>
      <c r="U92" s="24"/>
      <c r="V92" s="24"/>
      <c r="W92" s="24"/>
      <c r="X92" s="24"/>
      <c r="Y92" s="24"/>
      <c r="Z92" s="24"/>
      <c r="AA92" s="24"/>
    </row>
    <row r="93" spans="1:27" s="78" customFormat="1" ht="14.25" customHeight="1">
      <c r="A93" s="59"/>
      <c r="B93" s="59"/>
      <c r="C93" s="48"/>
      <c r="D93" s="48"/>
      <c r="E93" s="48"/>
      <c r="F93" s="48"/>
      <c r="G93" s="48"/>
      <c r="H93" s="48"/>
      <c r="I93" s="48"/>
      <c r="J93" s="24"/>
      <c r="K93" s="24"/>
      <c r="L93" s="24"/>
      <c r="M93" s="24"/>
      <c r="N93" s="24"/>
      <c r="O93" s="24"/>
      <c r="P93" s="24"/>
      <c r="Q93" s="24"/>
      <c r="R93" s="24"/>
      <c r="S93" s="24"/>
      <c r="T93" s="24"/>
      <c r="U93" s="24"/>
      <c r="V93" s="24"/>
      <c r="W93" s="24"/>
      <c r="X93" s="24"/>
      <c r="Y93" s="24"/>
      <c r="Z93" s="24"/>
      <c r="AA93" s="24"/>
    </row>
    <row r="94" spans="1:27" s="78" customFormat="1" ht="14.25" customHeight="1">
      <c r="A94" s="59"/>
      <c r="B94" s="59"/>
      <c r="C94" s="48"/>
      <c r="D94" s="48"/>
      <c r="E94" s="48"/>
      <c r="F94" s="48"/>
      <c r="G94" s="48"/>
      <c r="H94" s="48"/>
      <c r="I94" s="48"/>
      <c r="J94" s="24"/>
      <c r="K94" s="24"/>
      <c r="L94" s="24"/>
      <c r="M94" s="24"/>
      <c r="N94" s="24"/>
      <c r="O94" s="24"/>
      <c r="P94" s="24"/>
      <c r="Q94" s="24"/>
      <c r="R94" s="24"/>
      <c r="S94" s="24"/>
      <c r="T94" s="24"/>
      <c r="U94" s="24"/>
      <c r="V94" s="24"/>
      <c r="W94" s="24"/>
      <c r="X94" s="24"/>
      <c r="Y94" s="24"/>
      <c r="Z94" s="24"/>
      <c r="AA94" s="24"/>
    </row>
    <row r="95" spans="1:27" s="78" customFormat="1" ht="14.25" customHeight="1">
      <c r="A95" s="59"/>
      <c r="B95" s="59"/>
      <c r="C95" s="48"/>
      <c r="D95" s="48"/>
      <c r="E95" s="48"/>
      <c r="F95" s="48"/>
      <c r="G95" s="48"/>
      <c r="H95" s="48"/>
      <c r="I95" s="48"/>
      <c r="J95" s="24"/>
      <c r="K95" s="24"/>
      <c r="L95" s="24"/>
      <c r="M95" s="24"/>
      <c r="N95" s="24"/>
      <c r="O95" s="24"/>
      <c r="P95" s="24"/>
      <c r="Q95" s="24"/>
      <c r="R95" s="24"/>
      <c r="S95" s="24"/>
      <c r="T95" s="24"/>
      <c r="U95" s="24"/>
      <c r="V95" s="24"/>
      <c r="W95" s="24"/>
      <c r="X95" s="24"/>
      <c r="Y95" s="24"/>
      <c r="Z95" s="24"/>
      <c r="AA95" s="24"/>
    </row>
    <row r="96" spans="1:27" s="78" customFormat="1" ht="14.25" customHeight="1">
      <c r="A96" s="59"/>
      <c r="B96" s="59"/>
      <c r="C96" s="48"/>
      <c r="D96" s="48"/>
      <c r="E96" s="48"/>
      <c r="F96" s="48"/>
      <c r="G96" s="48"/>
      <c r="H96" s="48"/>
      <c r="I96" s="48"/>
      <c r="J96" s="24"/>
      <c r="K96" s="24"/>
      <c r="L96" s="24"/>
      <c r="M96" s="24"/>
      <c r="N96" s="24"/>
      <c r="O96" s="24"/>
      <c r="P96" s="24"/>
      <c r="Q96" s="24"/>
      <c r="R96" s="24"/>
      <c r="S96" s="24"/>
      <c r="T96" s="24"/>
      <c r="U96" s="24"/>
      <c r="V96" s="24"/>
      <c r="W96" s="24"/>
      <c r="X96" s="24"/>
      <c r="Y96" s="24"/>
      <c r="Z96" s="24"/>
      <c r="AA96" s="24"/>
    </row>
    <row r="97" spans="1:27" s="78" customFormat="1" ht="14.25" customHeight="1">
      <c r="A97" s="59"/>
      <c r="B97" s="59"/>
      <c r="C97" s="48"/>
      <c r="D97" s="48"/>
      <c r="E97" s="48"/>
      <c r="F97" s="48"/>
      <c r="G97" s="48"/>
      <c r="H97" s="48"/>
      <c r="I97" s="48"/>
      <c r="J97" s="24"/>
      <c r="K97" s="24"/>
      <c r="L97" s="24"/>
      <c r="M97" s="24"/>
      <c r="N97" s="24"/>
      <c r="O97" s="24"/>
      <c r="P97" s="24"/>
      <c r="Q97" s="24"/>
      <c r="R97" s="24"/>
      <c r="S97" s="24"/>
      <c r="T97" s="24"/>
      <c r="U97" s="24"/>
      <c r="V97" s="24"/>
      <c r="W97" s="24"/>
      <c r="X97" s="24"/>
      <c r="Y97" s="24"/>
      <c r="Z97" s="24"/>
      <c r="AA97" s="24"/>
    </row>
    <row r="98" spans="1:27" s="78" customFormat="1" ht="14.25" customHeight="1">
      <c r="A98" s="59"/>
      <c r="B98" s="59"/>
      <c r="C98" s="48"/>
      <c r="D98" s="48"/>
      <c r="E98" s="48"/>
      <c r="F98" s="48"/>
      <c r="G98" s="48"/>
      <c r="H98" s="48"/>
      <c r="I98" s="48"/>
      <c r="J98" s="24"/>
      <c r="K98" s="24"/>
      <c r="L98" s="24"/>
      <c r="M98" s="24"/>
      <c r="N98" s="24"/>
      <c r="O98" s="24"/>
      <c r="P98" s="24"/>
      <c r="Q98" s="24"/>
      <c r="R98" s="24"/>
      <c r="S98" s="24"/>
      <c r="T98" s="24"/>
      <c r="U98" s="24"/>
      <c r="V98" s="24"/>
      <c r="W98" s="24"/>
      <c r="X98" s="24"/>
      <c r="Y98" s="24"/>
      <c r="Z98" s="24"/>
      <c r="AA98" s="24"/>
    </row>
    <row r="99" spans="1:27" s="78" customFormat="1" ht="14.25" customHeight="1">
      <c r="A99" s="59"/>
      <c r="B99" s="59"/>
      <c r="C99" s="48"/>
      <c r="D99" s="48"/>
      <c r="E99" s="48"/>
      <c r="F99" s="48"/>
      <c r="G99" s="48"/>
      <c r="H99" s="48"/>
      <c r="I99" s="48"/>
      <c r="J99" s="24"/>
      <c r="K99" s="24"/>
      <c r="L99" s="24"/>
      <c r="M99" s="24"/>
      <c r="N99" s="24"/>
      <c r="O99" s="24"/>
      <c r="P99" s="24"/>
      <c r="Q99" s="24"/>
      <c r="R99" s="24"/>
      <c r="S99" s="24"/>
      <c r="T99" s="24"/>
      <c r="U99" s="24"/>
      <c r="V99" s="24"/>
      <c r="W99" s="24"/>
      <c r="X99" s="24"/>
      <c r="Y99" s="24"/>
      <c r="Z99" s="24"/>
      <c r="AA99" s="24"/>
    </row>
    <row r="100" spans="1:27" s="78" customFormat="1" ht="14.25" customHeight="1">
      <c r="A100" s="59"/>
      <c r="B100" s="59"/>
      <c r="C100" s="48"/>
      <c r="D100" s="48"/>
      <c r="E100" s="48"/>
      <c r="F100" s="48"/>
      <c r="G100" s="48"/>
      <c r="H100" s="48"/>
      <c r="I100" s="48"/>
      <c r="J100" s="24"/>
      <c r="K100" s="24"/>
      <c r="L100" s="24"/>
      <c r="M100" s="24"/>
      <c r="N100" s="24"/>
      <c r="O100" s="24"/>
      <c r="P100" s="24"/>
      <c r="Q100" s="24"/>
      <c r="R100" s="24"/>
      <c r="S100" s="24"/>
      <c r="T100" s="24"/>
      <c r="U100" s="24"/>
      <c r="V100" s="24"/>
      <c r="W100" s="24"/>
      <c r="X100" s="24"/>
      <c r="Y100" s="24"/>
      <c r="Z100" s="24"/>
      <c r="AA100" s="24"/>
    </row>
    <row r="101" spans="1:27" s="78" customFormat="1" ht="14.25" customHeight="1">
      <c r="A101" s="59"/>
      <c r="B101" s="59"/>
      <c r="C101" s="48"/>
      <c r="D101" s="48"/>
      <c r="E101" s="48"/>
      <c r="F101" s="48"/>
      <c r="G101" s="48"/>
      <c r="H101" s="48"/>
      <c r="I101" s="48"/>
      <c r="J101" s="24"/>
      <c r="K101" s="24"/>
      <c r="L101" s="24"/>
      <c r="M101" s="24"/>
      <c r="N101" s="24"/>
      <c r="O101" s="24"/>
      <c r="P101" s="24"/>
      <c r="Q101" s="24"/>
      <c r="R101" s="24"/>
      <c r="S101" s="24"/>
      <c r="T101" s="24"/>
      <c r="U101" s="24"/>
      <c r="V101" s="24"/>
      <c r="W101" s="24"/>
      <c r="X101" s="24"/>
      <c r="Y101" s="24"/>
      <c r="Z101" s="24"/>
      <c r="AA101" s="24"/>
    </row>
    <row r="102" spans="1:27" s="78" customFormat="1" ht="14.25" customHeight="1">
      <c r="A102" s="59"/>
      <c r="B102" s="59"/>
      <c r="C102" s="48"/>
      <c r="D102" s="48"/>
      <c r="E102" s="48"/>
      <c r="F102" s="48"/>
      <c r="G102" s="48"/>
      <c r="H102" s="48"/>
      <c r="I102" s="48"/>
      <c r="J102" s="24"/>
      <c r="K102" s="24"/>
      <c r="L102" s="24"/>
      <c r="M102" s="24"/>
      <c r="N102" s="24"/>
      <c r="O102" s="24"/>
      <c r="P102" s="24"/>
      <c r="Q102" s="24"/>
      <c r="R102" s="24"/>
      <c r="S102" s="24"/>
      <c r="T102" s="24"/>
      <c r="U102" s="24"/>
      <c r="V102" s="24"/>
      <c r="W102" s="24"/>
      <c r="X102" s="24"/>
      <c r="Y102" s="24"/>
      <c r="Z102" s="24"/>
      <c r="AA102" s="24"/>
    </row>
    <row r="103" spans="1:27" s="78" customFormat="1" ht="14.25" customHeight="1">
      <c r="A103" s="59"/>
      <c r="B103" s="59"/>
      <c r="C103" s="48"/>
      <c r="D103" s="48"/>
      <c r="E103" s="48"/>
      <c r="F103" s="48"/>
      <c r="G103" s="48"/>
      <c r="H103" s="48"/>
      <c r="I103" s="48"/>
      <c r="J103" s="24"/>
      <c r="K103" s="24"/>
      <c r="L103" s="24"/>
      <c r="M103" s="24"/>
      <c r="N103" s="24"/>
      <c r="O103" s="24"/>
      <c r="P103" s="24"/>
      <c r="Q103" s="24"/>
      <c r="R103" s="24"/>
      <c r="S103" s="24"/>
      <c r="T103" s="24"/>
      <c r="U103" s="24"/>
      <c r="V103" s="24"/>
      <c r="W103" s="24"/>
      <c r="X103" s="24"/>
      <c r="Y103" s="24"/>
      <c r="Z103" s="24"/>
      <c r="AA103" s="24"/>
    </row>
    <row r="104" spans="1:27" s="78" customFormat="1" ht="14.25" customHeight="1">
      <c r="A104" s="59"/>
      <c r="B104" s="59"/>
      <c r="C104" s="48"/>
      <c r="D104" s="48"/>
      <c r="E104" s="48"/>
      <c r="F104" s="48"/>
      <c r="G104" s="48"/>
      <c r="H104" s="48"/>
      <c r="I104" s="48"/>
      <c r="J104" s="24"/>
      <c r="K104" s="24"/>
      <c r="L104" s="24"/>
      <c r="M104" s="24"/>
      <c r="N104" s="24"/>
      <c r="O104" s="24"/>
      <c r="P104" s="24"/>
      <c r="Q104" s="24"/>
      <c r="R104" s="24"/>
      <c r="S104" s="24"/>
      <c r="T104" s="24"/>
      <c r="U104" s="24"/>
      <c r="V104" s="24"/>
      <c r="W104" s="24"/>
      <c r="X104" s="24"/>
      <c r="Y104" s="24"/>
      <c r="Z104" s="24"/>
      <c r="AA104" s="24"/>
    </row>
    <row r="105" spans="1:27" s="78" customFormat="1" ht="14.25" customHeight="1">
      <c r="A105" s="59"/>
      <c r="B105" s="59"/>
      <c r="C105" s="48"/>
      <c r="D105" s="48"/>
      <c r="E105" s="48"/>
      <c r="F105" s="48"/>
      <c r="G105" s="48"/>
      <c r="H105" s="48"/>
      <c r="I105" s="48"/>
      <c r="J105" s="24"/>
      <c r="K105" s="24"/>
      <c r="L105" s="24"/>
      <c r="M105" s="24"/>
      <c r="N105" s="24"/>
      <c r="O105" s="24"/>
      <c r="P105" s="24"/>
      <c r="Q105" s="24"/>
      <c r="R105" s="24"/>
      <c r="S105" s="24"/>
      <c r="T105" s="24"/>
      <c r="U105" s="24"/>
      <c r="V105" s="24"/>
      <c r="W105" s="24"/>
      <c r="X105" s="24"/>
      <c r="Y105" s="24"/>
      <c r="Z105" s="24"/>
      <c r="AA105" s="24"/>
    </row>
    <row r="106" spans="1:27" s="78" customFormat="1" ht="14.25" customHeight="1">
      <c r="A106" s="59"/>
      <c r="B106" s="59"/>
      <c r="C106" s="48"/>
      <c r="D106" s="48"/>
      <c r="E106" s="48"/>
      <c r="F106" s="48"/>
      <c r="G106" s="48"/>
      <c r="H106" s="48"/>
      <c r="I106" s="48"/>
      <c r="J106" s="24"/>
      <c r="K106" s="24"/>
      <c r="L106" s="24"/>
      <c r="M106" s="24"/>
      <c r="N106" s="24"/>
      <c r="O106" s="24"/>
      <c r="P106" s="24"/>
      <c r="Q106" s="24"/>
      <c r="R106" s="24"/>
      <c r="S106" s="24"/>
      <c r="T106" s="24"/>
      <c r="U106" s="24"/>
      <c r="V106" s="24"/>
      <c r="W106" s="24"/>
      <c r="X106" s="24"/>
      <c r="Y106" s="24"/>
      <c r="Z106" s="24"/>
      <c r="AA106" s="24"/>
    </row>
    <row r="107" spans="1:27" s="78" customFormat="1" ht="14.25" customHeight="1">
      <c r="A107" s="59"/>
      <c r="B107" s="59"/>
      <c r="C107" s="48"/>
      <c r="D107" s="48"/>
      <c r="E107" s="48"/>
      <c r="F107" s="48"/>
      <c r="G107" s="48"/>
      <c r="H107" s="48"/>
      <c r="I107" s="48"/>
      <c r="J107" s="24"/>
      <c r="K107" s="24"/>
      <c r="L107" s="24"/>
      <c r="M107" s="24"/>
      <c r="N107" s="24"/>
      <c r="O107" s="24"/>
      <c r="P107" s="24"/>
      <c r="Q107" s="24"/>
      <c r="R107" s="24"/>
      <c r="S107" s="24"/>
      <c r="T107" s="24"/>
      <c r="U107" s="24"/>
      <c r="V107" s="24"/>
      <c r="W107" s="24"/>
      <c r="X107" s="24"/>
      <c r="Y107" s="24"/>
      <c r="Z107" s="24"/>
      <c r="AA107" s="24"/>
    </row>
    <row r="108" spans="1:27" s="78" customFormat="1" ht="14.25" customHeight="1">
      <c r="A108" s="59"/>
      <c r="B108" s="59"/>
      <c r="C108" s="48"/>
      <c r="D108" s="48"/>
      <c r="E108" s="48"/>
      <c r="F108" s="48"/>
      <c r="G108" s="48"/>
      <c r="H108" s="48"/>
      <c r="I108" s="48"/>
      <c r="J108" s="24"/>
      <c r="K108" s="24"/>
      <c r="L108" s="24"/>
      <c r="M108" s="24"/>
      <c r="N108" s="24"/>
      <c r="O108" s="24"/>
      <c r="P108" s="24"/>
      <c r="Q108" s="24"/>
      <c r="R108" s="24"/>
      <c r="S108" s="24"/>
      <c r="T108" s="24"/>
      <c r="U108" s="24"/>
      <c r="V108" s="24"/>
      <c r="W108" s="24"/>
      <c r="X108" s="24"/>
      <c r="Y108" s="24"/>
      <c r="Z108" s="24"/>
      <c r="AA108" s="24"/>
    </row>
    <row r="109" spans="1:27" s="78" customFormat="1" ht="14.25" customHeight="1">
      <c r="A109" s="59"/>
      <c r="B109" s="59"/>
      <c r="C109" s="48"/>
      <c r="D109" s="48"/>
      <c r="E109" s="48"/>
      <c r="F109" s="48"/>
      <c r="G109" s="48"/>
      <c r="H109" s="48"/>
      <c r="I109" s="48"/>
      <c r="J109" s="24"/>
      <c r="K109" s="24"/>
      <c r="L109" s="24"/>
      <c r="M109" s="24"/>
      <c r="N109" s="24"/>
      <c r="O109" s="24"/>
      <c r="P109" s="24"/>
      <c r="Q109" s="24"/>
      <c r="R109" s="24"/>
      <c r="S109" s="24"/>
      <c r="T109" s="24"/>
      <c r="U109" s="24"/>
      <c r="V109" s="24"/>
      <c r="W109" s="24"/>
      <c r="X109" s="24"/>
      <c r="Y109" s="24"/>
      <c r="Z109" s="24"/>
      <c r="AA109" s="24"/>
    </row>
    <row r="110" spans="1:27" s="78" customFormat="1" ht="14.25" customHeight="1">
      <c r="A110" s="59"/>
      <c r="B110" s="59"/>
      <c r="C110" s="48"/>
      <c r="D110" s="48"/>
      <c r="E110" s="48"/>
      <c r="F110" s="48"/>
      <c r="G110" s="48"/>
      <c r="H110" s="48"/>
      <c r="I110" s="48"/>
      <c r="J110" s="24"/>
      <c r="K110" s="24"/>
      <c r="L110" s="24"/>
      <c r="M110" s="24"/>
      <c r="N110" s="24"/>
      <c r="O110" s="24"/>
      <c r="P110" s="24"/>
      <c r="Q110" s="24"/>
      <c r="R110" s="24"/>
      <c r="S110" s="24"/>
      <c r="T110" s="24"/>
      <c r="U110" s="24"/>
      <c r="V110" s="24"/>
      <c r="W110" s="24"/>
      <c r="X110" s="24"/>
      <c r="Y110" s="24"/>
      <c r="Z110" s="24"/>
      <c r="AA110" s="24"/>
    </row>
    <row r="111" spans="1:27" s="78" customFormat="1" ht="14.25" customHeight="1">
      <c r="A111" s="59"/>
      <c r="B111" s="59"/>
      <c r="C111" s="48"/>
      <c r="D111" s="48"/>
      <c r="E111" s="48"/>
      <c r="F111" s="48"/>
      <c r="G111" s="48"/>
      <c r="H111" s="48"/>
      <c r="I111" s="48"/>
      <c r="J111" s="24"/>
      <c r="K111" s="24"/>
      <c r="L111" s="24"/>
      <c r="M111" s="24"/>
      <c r="N111" s="24"/>
      <c r="O111" s="24"/>
      <c r="P111" s="24"/>
      <c r="Q111" s="24"/>
      <c r="R111" s="24"/>
      <c r="S111" s="24"/>
      <c r="T111" s="24"/>
      <c r="U111" s="24"/>
      <c r="V111" s="24"/>
      <c r="W111" s="24"/>
      <c r="X111" s="24"/>
      <c r="Y111" s="24"/>
      <c r="Z111" s="24"/>
      <c r="AA111" s="24"/>
    </row>
    <row r="112" spans="1:27" s="78" customFormat="1" ht="14.25" customHeight="1">
      <c r="A112" s="59"/>
      <c r="B112" s="59"/>
      <c r="C112" s="48"/>
      <c r="D112" s="48"/>
      <c r="E112" s="48"/>
      <c r="F112" s="48"/>
      <c r="G112" s="48"/>
      <c r="H112" s="48"/>
      <c r="I112" s="48"/>
      <c r="J112" s="24"/>
      <c r="K112" s="24"/>
      <c r="L112" s="24"/>
      <c r="M112" s="24"/>
      <c r="N112" s="24"/>
      <c r="O112" s="24"/>
      <c r="P112" s="24"/>
      <c r="Q112" s="24"/>
      <c r="R112" s="24"/>
      <c r="S112" s="24"/>
      <c r="T112" s="24"/>
      <c r="U112" s="24"/>
      <c r="V112" s="24"/>
      <c r="W112" s="24"/>
      <c r="X112" s="24"/>
      <c r="Y112" s="24"/>
      <c r="Z112" s="24"/>
      <c r="AA112" s="24"/>
    </row>
    <row r="113" spans="1:27" s="78" customFormat="1" ht="14.25" customHeight="1">
      <c r="A113" s="59"/>
      <c r="B113" s="59"/>
      <c r="C113" s="48"/>
      <c r="D113" s="48"/>
      <c r="E113" s="48"/>
      <c r="F113" s="48"/>
      <c r="G113" s="48"/>
      <c r="H113" s="48"/>
      <c r="I113" s="48"/>
      <c r="J113" s="24"/>
      <c r="K113" s="24"/>
      <c r="L113" s="24"/>
      <c r="M113" s="24"/>
      <c r="N113" s="24"/>
      <c r="O113" s="24"/>
      <c r="P113" s="24"/>
      <c r="Q113" s="24"/>
      <c r="R113" s="24"/>
      <c r="S113" s="24"/>
      <c r="T113" s="24"/>
      <c r="U113" s="24"/>
      <c r="V113" s="24"/>
      <c r="W113" s="24"/>
      <c r="X113" s="24"/>
      <c r="Y113" s="24"/>
      <c r="Z113" s="24"/>
      <c r="AA113" s="24"/>
    </row>
    <row r="114" spans="1:27" s="78" customFormat="1" ht="14.25" customHeight="1">
      <c r="A114" s="59"/>
      <c r="B114" s="59"/>
      <c r="C114" s="48"/>
      <c r="D114" s="48"/>
      <c r="E114" s="48"/>
      <c r="F114" s="48"/>
      <c r="G114" s="48"/>
      <c r="H114" s="48"/>
      <c r="I114" s="48"/>
      <c r="J114" s="24"/>
      <c r="K114" s="24"/>
      <c r="L114" s="24"/>
      <c r="M114" s="24"/>
      <c r="N114" s="24"/>
      <c r="O114" s="24"/>
      <c r="P114" s="24"/>
      <c r="Q114" s="24"/>
      <c r="R114" s="24"/>
      <c r="S114" s="24"/>
      <c r="T114" s="24"/>
      <c r="U114" s="24"/>
      <c r="V114" s="24"/>
      <c r="W114" s="24"/>
      <c r="X114" s="24"/>
      <c r="Y114" s="24"/>
      <c r="Z114" s="24"/>
      <c r="AA114" s="24"/>
    </row>
    <row r="115" spans="1:27" s="78" customFormat="1" ht="14.25" customHeight="1">
      <c r="A115" s="59"/>
      <c r="B115" s="59"/>
      <c r="C115" s="48"/>
      <c r="D115" s="48"/>
      <c r="E115" s="48"/>
      <c r="F115" s="48"/>
      <c r="G115" s="48"/>
      <c r="H115" s="48"/>
      <c r="I115" s="48"/>
      <c r="J115" s="24"/>
      <c r="K115" s="24"/>
      <c r="L115" s="24"/>
      <c r="M115" s="24"/>
      <c r="N115" s="24"/>
      <c r="O115" s="24"/>
      <c r="P115" s="24"/>
      <c r="Q115" s="24"/>
      <c r="R115" s="24"/>
      <c r="S115" s="24"/>
      <c r="T115" s="24"/>
      <c r="U115" s="24"/>
      <c r="V115" s="24"/>
      <c r="W115" s="24"/>
      <c r="X115" s="24"/>
      <c r="Y115" s="24"/>
      <c r="Z115" s="24"/>
      <c r="AA115" s="24"/>
    </row>
    <row r="116" spans="1:27" s="78" customFormat="1" ht="14.25" customHeight="1">
      <c r="A116" s="59"/>
      <c r="B116" s="59"/>
      <c r="C116" s="48"/>
      <c r="D116" s="48"/>
      <c r="E116" s="48"/>
      <c r="F116" s="48"/>
      <c r="G116" s="48"/>
      <c r="H116" s="48"/>
      <c r="I116" s="48"/>
      <c r="J116" s="24"/>
      <c r="K116" s="24"/>
      <c r="L116" s="24"/>
      <c r="M116" s="24"/>
      <c r="N116" s="24"/>
      <c r="O116" s="24"/>
      <c r="P116" s="24"/>
      <c r="Q116" s="24"/>
      <c r="R116" s="24"/>
      <c r="S116" s="24"/>
      <c r="T116" s="24"/>
      <c r="U116" s="24"/>
      <c r="V116" s="24"/>
      <c r="W116" s="24"/>
      <c r="X116" s="24"/>
      <c r="Y116" s="24"/>
      <c r="Z116" s="24"/>
      <c r="AA116" s="24"/>
    </row>
    <row r="117" spans="1:27" s="78" customFormat="1" ht="14.25" customHeight="1">
      <c r="A117" s="59"/>
      <c r="B117" s="59"/>
      <c r="C117" s="48"/>
      <c r="D117" s="48"/>
      <c r="E117" s="48"/>
      <c r="F117" s="48"/>
      <c r="G117" s="48"/>
      <c r="H117" s="48"/>
      <c r="I117" s="48"/>
      <c r="J117" s="24"/>
      <c r="K117" s="24"/>
      <c r="L117" s="24"/>
      <c r="M117" s="24"/>
      <c r="N117" s="24"/>
      <c r="O117" s="24"/>
      <c r="P117" s="24"/>
      <c r="Q117" s="24"/>
      <c r="R117" s="24"/>
      <c r="S117" s="24"/>
      <c r="T117" s="24"/>
      <c r="U117" s="24"/>
      <c r="V117" s="24"/>
      <c r="W117" s="24"/>
      <c r="X117" s="24"/>
      <c r="Y117" s="24"/>
      <c r="Z117" s="24"/>
      <c r="AA117" s="24"/>
    </row>
    <row r="118" spans="1:27" s="78" customFormat="1" ht="14.25" customHeight="1">
      <c r="A118" s="59"/>
      <c r="B118" s="59"/>
      <c r="C118" s="48"/>
      <c r="D118" s="48"/>
      <c r="E118" s="48"/>
      <c r="F118" s="48"/>
      <c r="G118" s="48"/>
      <c r="H118" s="48"/>
      <c r="I118" s="48"/>
      <c r="J118" s="24"/>
      <c r="K118" s="24"/>
      <c r="L118" s="24"/>
      <c r="M118" s="24"/>
      <c r="N118" s="24"/>
      <c r="O118" s="24"/>
      <c r="P118" s="24"/>
      <c r="Q118" s="24"/>
      <c r="R118" s="24"/>
      <c r="S118" s="24"/>
      <c r="T118" s="24"/>
      <c r="U118" s="24"/>
      <c r="V118" s="24"/>
      <c r="W118" s="24"/>
      <c r="X118" s="24"/>
      <c r="Y118" s="24"/>
      <c r="Z118" s="24"/>
      <c r="AA118" s="24"/>
    </row>
    <row r="119" spans="1:27" s="78" customFormat="1" ht="14.25" customHeight="1">
      <c r="A119" s="59"/>
      <c r="B119" s="59"/>
      <c r="C119" s="48"/>
      <c r="D119" s="48"/>
      <c r="E119" s="48"/>
      <c r="F119" s="48"/>
      <c r="G119" s="48"/>
      <c r="H119" s="48"/>
      <c r="I119" s="48"/>
      <c r="J119" s="24"/>
      <c r="K119" s="24"/>
      <c r="L119" s="24"/>
      <c r="M119" s="24"/>
      <c r="N119" s="24"/>
      <c r="O119" s="24"/>
      <c r="P119" s="24"/>
      <c r="Q119" s="24"/>
      <c r="R119" s="24"/>
      <c r="S119" s="24"/>
      <c r="T119" s="24"/>
      <c r="U119" s="24"/>
      <c r="V119" s="24"/>
      <c r="W119" s="24"/>
      <c r="X119" s="24"/>
      <c r="Y119" s="24"/>
      <c r="Z119" s="24"/>
      <c r="AA119" s="24"/>
    </row>
    <row r="120" spans="1:27" s="78" customFormat="1" ht="14.25" customHeight="1">
      <c r="A120" s="59"/>
      <c r="B120" s="59"/>
      <c r="C120" s="48"/>
      <c r="D120" s="48"/>
      <c r="E120" s="48"/>
      <c r="F120" s="48"/>
      <c r="G120" s="48"/>
      <c r="H120" s="48"/>
      <c r="I120" s="48"/>
      <c r="J120" s="24"/>
      <c r="K120" s="24"/>
      <c r="L120" s="24"/>
      <c r="M120" s="24"/>
      <c r="N120" s="24"/>
      <c r="O120" s="24"/>
      <c r="P120" s="24"/>
      <c r="Q120" s="24"/>
      <c r="R120" s="24"/>
      <c r="S120" s="24"/>
      <c r="T120" s="24"/>
      <c r="U120" s="24"/>
      <c r="V120" s="24"/>
      <c r="W120" s="24"/>
      <c r="X120" s="24"/>
      <c r="Y120" s="24"/>
      <c r="Z120" s="24"/>
      <c r="AA120" s="24"/>
    </row>
    <row r="121" spans="1:27" s="78" customFormat="1" ht="14.25" customHeight="1">
      <c r="A121" s="59"/>
      <c r="B121" s="59"/>
      <c r="C121" s="48"/>
      <c r="D121" s="48"/>
      <c r="E121" s="48"/>
      <c r="F121" s="48"/>
      <c r="G121" s="48"/>
      <c r="H121" s="48"/>
      <c r="I121" s="48"/>
      <c r="J121" s="24"/>
      <c r="K121" s="24"/>
      <c r="L121" s="24"/>
      <c r="M121" s="24"/>
      <c r="N121" s="24"/>
      <c r="O121" s="24"/>
      <c r="P121" s="24"/>
      <c r="Q121" s="24"/>
      <c r="R121" s="24"/>
      <c r="S121" s="24"/>
      <c r="T121" s="24"/>
      <c r="U121" s="24"/>
      <c r="V121" s="24"/>
      <c r="W121" s="24"/>
      <c r="X121" s="24"/>
      <c r="Y121" s="24"/>
      <c r="Z121" s="24"/>
      <c r="AA121" s="24"/>
    </row>
    <row r="122" spans="1:27" s="78" customFormat="1" ht="14.25" customHeight="1">
      <c r="A122" s="59"/>
      <c r="B122" s="59"/>
      <c r="C122" s="48"/>
      <c r="D122" s="48"/>
      <c r="E122" s="48"/>
      <c r="F122" s="48"/>
      <c r="G122" s="48"/>
      <c r="H122" s="48"/>
      <c r="I122" s="48"/>
      <c r="J122" s="24"/>
      <c r="K122" s="24"/>
      <c r="L122" s="24"/>
      <c r="M122" s="24"/>
      <c r="N122" s="24"/>
      <c r="O122" s="24"/>
      <c r="P122" s="24"/>
      <c r="Q122" s="24"/>
      <c r="R122" s="24"/>
      <c r="S122" s="24"/>
      <c r="T122" s="24"/>
      <c r="U122" s="24"/>
      <c r="V122" s="24"/>
      <c r="W122" s="24"/>
      <c r="X122" s="24"/>
      <c r="Y122" s="24"/>
      <c r="Z122" s="24"/>
      <c r="AA122" s="24"/>
    </row>
    <row r="123" spans="1:27" s="78" customFormat="1" ht="14.25" customHeight="1">
      <c r="A123" s="59"/>
      <c r="B123" s="59"/>
      <c r="C123" s="48"/>
      <c r="D123" s="48"/>
      <c r="E123" s="48"/>
      <c r="F123" s="48"/>
      <c r="G123" s="48"/>
      <c r="H123" s="48"/>
      <c r="I123" s="48"/>
      <c r="J123" s="24"/>
      <c r="K123" s="24"/>
      <c r="L123" s="24"/>
      <c r="M123" s="24"/>
      <c r="N123" s="24"/>
      <c r="O123" s="24"/>
      <c r="P123" s="24"/>
      <c r="Q123" s="24"/>
      <c r="R123" s="24"/>
      <c r="S123" s="24"/>
      <c r="T123" s="24"/>
      <c r="U123" s="24"/>
      <c r="V123" s="24"/>
      <c r="W123" s="24"/>
      <c r="X123" s="24"/>
      <c r="Y123" s="24"/>
      <c r="Z123" s="24"/>
      <c r="AA123" s="24"/>
    </row>
    <row r="124" spans="1:27" s="78" customFormat="1" ht="14.25" customHeight="1">
      <c r="A124" s="59"/>
      <c r="B124" s="59"/>
      <c r="C124" s="48"/>
      <c r="D124" s="48"/>
      <c r="E124" s="48"/>
      <c r="F124" s="48"/>
      <c r="G124" s="48"/>
      <c r="H124" s="48"/>
      <c r="I124" s="48"/>
      <c r="J124" s="24"/>
      <c r="K124" s="24"/>
      <c r="L124" s="24"/>
      <c r="M124" s="24"/>
      <c r="N124" s="24"/>
      <c r="O124" s="24"/>
      <c r="P124" s="24"/>
      <c r="Q124" s="24"/>
      <c r="R124" s="24"/>
      <c r="S124" s="24"/>
      <c r="T124" s="24"/>
      <c r="U124" s="24"/>
      <c r="V124" s="24"/>
      <c r="W124" s="24"/>
      <c r="X124" s="24"/>
      <c r="Y124" s="24"/>
      <c r="Z124" s="24"/>
      <c r="AA124" s="24"/>
    </row>
    <row r="125" spans="1:27" s="78" customFormat="1" ht="14.25" customHeight="1">
      <c r="A125" s="59"/>
      <c r="B125" s="59"/>
      <c r="C125" s="48"/>
      <c r="D125" s="48"/>
      <c r="E125" s="48"/>
      <c r="F125" s="48"/>
      <c r="G125" s="48"/>
      <c r="H125" s="48"/>
      <c r="I125" s="48"/>
      <c r="J125" s="24"/>
      <c r="K125" s="24"/>
      <c r="L125" s="24"/>
      <c r="M125" s="24"/>
      <c r="N125" s="24"/>
      <c r="O125" s="24"/>
      <c r="P125" s="24"/>
      <c r="Q125" s="24"/>
      <c r="R125" s="24"/>
      <c r="S125" s="24"/>
      <c r="T125" s="24"/>
      <c r="U125" s="24"/>
      <c r="V125" s="24"/>
      <c r="W125" s="24"/>
      <c r="X125" s="24"/>
      <c r="Y125" s="24"/>
      <c r="Z125" s="24"/>
      <c r="AA125" s="24"/>
    </row>
    <row r="126" spans="1:27" s="78" customFormat="1" ht="14.25" customHeight="1">
      <c r="A126" s="59"/>
      <c r="B126" s="59"/>
      <c r="C126" s="48"/>
      <c r="D126" s="48"/>
      <c r="E126" s="48"/>
      <c r="F126" s="48"/>
      <c r="G126" s="48"/>
      <c r="H126" s="48"/>
      <c r="I126" s="48"/>
      <c r="J126" s="24"/>
      <c r="K126" s="24"/>
      <c r="L126" s="24"/>
      <c r="M126" s="24"/>
      <c r="N126" s="24"/>
      <c r="O126" s="24"/>
      <c r="P126" s="24"/>
      <c r="Q126" s="24"/>
      <c r="R126" s="24"/>
      <c r="S126" s="24"/>
      <c r="T126" s="24"/>
      <c r="U126" s="24"/>
      <c r="V126" s="24"/>
      <c r="W126" s="24"/>
      <c r="X126" s="24"/>
      <c r="Y126" s="24"/>
      <c r="Z126" s="24"/>
      <c r="AA126" s="24"/>
    </row>
    <row r="127" spans="1:27" s="78" customFormat="1" ht="14.25" customHeight="1">
      <c r="A127" s="59"/>
      <c r="B127" s="59"/>
      <c r="C127" s="48"/>
      <c r="D127" s="48"/>
      <c r="E127" s="48"/>
      <c r="F127" s="48"/>
      <c r="G127" s="48"/>
      <c r="H127" s="48"/>
      <c r="I127" s="48"/>
      <c r="J127" s="24"/>
      <c r="K127" s="24"/>
      <c r="L127" s="24"/>
      <c r="M127" s="24"/>
      <c r="N127" s="24"/>
      <c r="O127" s="24"/>
      <c r="P127" s="24"/>
      <c r="Q127" s="24"/>
      <c r="R127" s="24"/>
      <c r="S127" s="24"/>
      <c r="T127" s="24"/>
      <c r="U127" s="24"/>
      <c r="V127" s="24"/>
      <c r="W127" s="24"/>
      <c r="X127" s="24"/>
      <c r="Y127" s="24"/>
      <c r="Z127" s="24"/>
      <c r="AA127" s="24"/>
    </row>
    <row r="128" spans="1:27" s="78" customFormat="1" ht="14.25" customHeight="1">
      <c r="A128" s="59"/>
      <c r="B128" s="59"/>
      <c r="C128" s="48"/>
      <c r="D128" s="48"/>
      <c r="E128" s="48"/>
      <c r="F128" s="48"/>
      <c r="G128" s="48"/>
      <c r="H128" s="48"/>
      <c r="I128" s="48"/>
      <c r="J128" s="24"/>
      <c r="K128" s="24"/>
      <c r="L128" s="24"/>
      <c r="M128" s="24"/>
      <c r="N128" s="24"/>
      <c r="O128" s="24"/>
      <c r="P128" s="24"/>
      <c r="Q128" s="24"/>
      <c r="R128" s="24"/>
      <c r="S128" s="24"/>
      <c r="T128" s="24"/>
      <c r="U128" s="24"/>
      <c r="V128" s="24"/>
      <c r="W128" s="24"/>
      <c r="X128" s="24"/>
      <c r="Y128" s="24"/>
      <c r="Z128" s="24"/>
      <c r="AA128" s="24"/>
    </row>
    <row r="129" spans="1:27" s="78" customFormat="1" ht="14.25" customHeight="1">
      <c r="A129" s="59"/>
      <c r="B129" s="59"/>
      <c r="C129" s="48"/>
      <c r="D129" s="48"/>
      <c r="E129" s="48"/>
      <c r="F129" s="48"/>
      <c r="G129" s="48"/>
      <c r="H129" s="48"/>
      <c r="I129" s="48"/>
      <c r="J129" s="24"/>
      <c r="K129" s="24"/>
      <c r="L129" s="24"/>
      <c r="M129" s="24"/>
      <c r="N129" s="24"/>
      <c r="O129" s="24"/>
      <c r="P129" s="24"/>
      <c r="Q129" s="24"/>
      <c r="R129" s="24"/>
      <c r="S129" s="24"/>
      <c r="T129" s="24"/>
      <c r="U129" s="24"/>
      <c r="V129" s="24"/>
      <c r="W129" s="24"/>
      <c r="X129" s="24"/>
      <c r="Y129" s="24"/>
      <c r="Z129" s="24"/>
      <c r="AA129" s="24"/>
    </row>
    <row r="130" spans="1:27" s="78" customFormat="1" ht="14.25" customHeight="1">
      <c r="A130" s="59"/>
      <c r="B130" s="59"/>
      <c r="C130" s="48"/>
      <c r="D130" s="48"/>
      <c r="E130" s="48"/>
      <c r="F130" s="48"/>
      <c r="G130" s="48"/>
      <c r="H130" s="48"/>
      <c r="I130" s="48"/>
      <c r="J130" s="24"/>
      <c r="K130" s="24"/>
      <c r="L130" s="24"/>
      <c r="M130" s="24"/>
      <c r="N130" s="24"/>
      <c r="O130" s="24"/>
      <c r="P130" s="24"/>
      <c r="Q130" s="24"/>
      <c r="R130" s="24"/>
      <c r="S130" s="24"/>
      <c r="T130" s="24"/>
      <c r="U130" s="24"/>
      <c r="V130" s="24"/>
      <c r="W130" s="24"/>
      <c r="X130" s="24"/>
      <c r="Y130" s="24"/>
      <c r="Z130" s="24"/>
      <c r="AA130" s="24"/>
    </row>
    <row r="131" spans="1:27" s="78" customFormat="1" ht="14.25" customHeight="1">
      <c r="A131" s="59"/>
      <c r="B131" s="59"/>
      <c r="C131" s="48"/>
      <c r="D131" s="48"/>
      <c r="E131" s="48"/>
      <c r="F131" s="48"/>
      <c r="G131" s="48"/>
      <c r="H131" s="48"/>
      <c r="I131" s="48"/>
      <c r="J131" s="24"/>
      <c r="K131" s="24"/>
      <c r="L131" s="24"/>
      <c r="M131" s="24"/>
      <c r="N131" s="24"/>
      <c r="O131" s="24"/>
      <c r="P131" s="24"/>
      <c r="Q131" s="24"/>
      <c r="R131" s="24"/>
      <c r="S131" s="24"/>
      <c r="T131" s="24"/>
      <c r="U131" s="24"/>
      <c r="V131" s="24"/>
      <c r="W131" s="24"/>
      <c r="X131" s="24"/>
      <c r="Y131" s="24"/>
      <c r="Z131" s="24"/>
      <c r="AA131" s="24"/>
    </row>
    <row r="132" spans="1:27" s="78" customFormat="1" ht="14.25" customHeight="1">
      <c r="A132" s="59"/>
      <c r="B132" s="59"/>
      <c r="C132" s="48"/>
      <c r="D132" s="48"/>
      <c r="E132" s="48"/>
      <c r="F132" s="48"/>
      <c r="G132" s="48"/>
      <c r="H132" s="48"/>
      <c r="I132" s="48"/>
      <c r="J132" s="24"/>
      <c r="K132" s="24"/>
      <c r="L132" s="24"/>
      <c r="M132" s="24"/>
      <c r="N132" s="24"/>
      <c r="O132" s="24"/>
      <c r="P132" s="24"/>
      <c r="Q132" s="24"/>
      <c r="R132" s="24"/>
      <c r="S132" s="24"/>
      <c r="T132" s="24"/>
      <c r="U132" s="24"/>
      <c r="V132" s="24"/>
      <c r="W132" s="24"/>
      <c r="X132" s="24"/>
      <c r="Y132" s="24"/>
      <c r="Z132" s="24"/>
      <c r="AA132" s="24"/>
    </row>
    <row r="133" spans="1:27" s="78" customFormat="1" ht="14.25" customHeight="1">
      <c r="A133" s="59"/>
      <c r="B133" s="59"/>
      <c r="C133" s="48"/>
      <c r="D133" s="48"/>
      <c r="E133" s="48"/>
      <c r="F133" s="48"/>
      <c r="G133" s="48"/>
      <c r="H133" s="48"/>
      <c r="I133" s="48"/>
      <c r="J133" s="24"/>
      <c r="K133" s="24"/>
      <c r="L133" s="24"/>
      <c r="M133" s="24"/>
      <c r="N133" s="24"/>
      <c r="O133" s="24"/>
      <c r="P133" s="24"/>
      <c r="Q133" s="24"/>
      <c r="R133" s="24"/>
      <c r="S133" s="24"/>
      <c r="T133" s="24"/>
      <c r="U133" s="24"/>
      <c r="V133" s="24"/>
      <c r="W133" s="24"/>
      <c r="X133" s="24"/>
      <c r="Y133" s="24"/>
      <c r="Z133" s="24"/>
      <c r="AA133" s="24"/>
    </row>
    <row r="134" spans="1:27" s="78" customFormat="1" ht="14.25" customHeight="1">
      <c r="A134" s="59"/>
      <c r="B134" s="59"/>
      <c r="C134" s="48"/>
      <c r="D134" s="48"/>
      <c r="E134" s="48"/>
      <c r="F134" s="48"/>
      <c r="G134" s="48"/>
      <c r="H134" s="48"/>
      <c r="I134" s="48"/>
      <c r="J134" s="24"/>
      <c r="K134" s="24"/>
      <c r="L134" s="24"/>
      <c r="M134" s="24"/>
      <c r="N134" s="24"/>
      <c r="O134" s="24"/>
      <c r="P134" s="24"/>
      <c r="Q134" s="24"/>
      <c r="R134" s="24"/>
      <c r="S134" s="24"/>
      <c r="T134" s="24"/>
      <c r="U134" s="24"/>
      <c r="V134" s="24"/>
      <c r="W134" s="24"/>
      <c r="X134" s="24"/>
      <c r="Y134" s="24"/>
      <c r="Z134" s="24"/>
      <c r="AA134" s="24"/>
    </row>
    <row r="135" spans="1:27" s="78" customFormat="1" ht="14.25" customHeight="1">
      <c r="A135" s="59"/>
      <c r="B135" s="59"/>
      <c r="C135" s="48"/>
      <c r="D135" s="48"/>
      <c r="E135" s="48"/>
      <c r="F135" s="48"/>
      <c r="G135" s="48"/>
      <c r="H135" s="48"/>
      <c r="I135" s="48"/>
      <c r="J135" s="24"/>
      <c r="K135" s="24"/>
      <c r="L135" s="24"/>
      <c r="M135" s="24"/>
      <c r="N135" s="24"/>
      <c r="O135" s="24"/>
      <c r="P135" s="24"/>
      <c r="Q135" s="24"/>
      <c r="R135" s="24"/>
      <c r="S135" s="24"/>
      <c r="T135" s="24"/>
      <c r="U135" s="24"/>
      <c r="V135" s="24"/>
      <c r="W135" s="24"/>
      <c r="X135" s="24"/>
      <c r="Y135" s="24"/>
      <c r="Z135" s="24"/>
      <c r="AA135" s="24"/>
    </row>
    <row r="136" spans="1:27" s="78" customFormat="1" ht="14.25" customHeight="1">
      <c r="A136" s="59"/>
      <c r="B136" s="59"/>
      <c r="C136" s="48"/>
      <c r="D136" s="48"/>
      <c r="E136" s="48"/>
      <c r="F136" s="48"/>
      <c r="G136" s="48"/>
      <c r="H136" s="48"/>
      <c r="I136" s="48"/>
      <c r="J136" s="24"/>
      <c r="K136" s="24"/>
      <c r="L136" s="24"/>
      <c r="M136" s="24"/>
      <c r="N136" s="24"/>
      <c r="O136" s="24"/>
      <c r="P136" s="24"/>
      <c r="Q136" s="24"/>
      <c r="R136" s="24"/>
      <c r="S136" s="24"/>
      <c r="T136" s="24"/>
      <c r="U136" s="24"/>
      <c r="V136" s="24"/>
      <c r="W136" s="24"/>
      <c r="X136" s="24"/>
      <c r="Y136" s="24"/>
      <c r="Z136" s="24"/>
      <c r="AA136" s="24"/>
    </row>
    <row r="137" spans="1:27" s="78" customFormat="1" ht="14.25" customHeight="1">
      <c r="A137" s="59"/>
      <c r="B137" s="59"/>
      <c r="C137" s="48"/>
      <c r="D137" s="48"/>
      <c r="E137" s="48"/>
      <c r="F137" s="48"/>
      <c r="G137" s="48"/>
      <c r="H137" s="48"/>
      <c r="I137" s="48"/>
      <c r="J137" s="24"/>
      <c r="K137" s="24"/>
      <c r="L137" s="24"/>
      <c r="M137" s="24"/>
      <c r="N137" s="24"/>
      <c r="O137" s="24"/>
      <c r="P137" s="24"/>
      <c r="Q137" s="24"/>
      <c r="R137" s="24"/>
      <c r="S137" s="24"/>
      <c r="T137" s="24"/>
      <c r="U137" s="24"/>
      <c r="V137" s="24"/>
      <c r="W137" s="24"/>
      <c r="X137" s="24"/>
      <c r="Y137" s="24"/>
      <c r="Z137" s="24"/>
      <c r="AA137" s="24"/>
    </row>
    <row r="138" spans="1:27" s="78" customFormat="1" ht="14.25" customHeight="1">
      <c r="A138" s="59"/>
      <c r="B138" s="59"/>
      <c r="C138" s="48"/>
      <c r="D138" s="48"/>
      <c r="E138" s="48"/>
      <c r="F138" s="48"/>
      <c r="G138" s="48"/>
      <c r="H138" s="48"/>
      <c r="I138" s="48"/>
      <c r="J138" s="24"/>
      <c r="K138" s="24"/>
      <c r="L138" s="24"/>
      <c r="M138" s="24"/>
      <c r="N138" s="24"/>
      <c r="O138" s="24"/>
      <c r="P138" s="24"/>
      <c r="Q138" s="24"/>
      <c r="R138" s="24"/>
      <c r="S138" s="24"/>
      <c r="T138" s="24"/>
      <c r="U138" s="24"/>
      <c r="V138" s="24"/>
      <c r="W138" s="24"/>
      <c r="X138" s="24"/>
      <c r="Y138" s="24"/>
      <c r="Z138" s="24"/>
      <c r="AA138" s="24"/>
    </row>
    <row r="139" spans="1:27" s="78" customFormat="1" ht="14.25" customHeight="1">
      <c r="A139" s="59"/>
      <c r="B139" s="59"/>
      <c r="C139" s="48"/>
      <c r="D139" s="48"/>
      <c r="E139" s="48"/>
      <c r="F139" s="48"/>
      <c r="G139" s="48"/>
      <c r="H139" s="48"/>
      <c r="I139" s="48"/>
      <c r="J139" s="24"/>
      <c r="K139" s="24"/>
      <c r="L139" s="24"/>
      <c r="M139" s="24"/>
      <c r="N139" s="24"/>
      <c r="O139" s="24"/>
      <c r="P139" s="24"/>
      <c r="Q139" s="24"/>
      <c r="R139" s="24"/>
      <c r="S139" s="24"/>
      <c r="T139" s="24"/>
      <c r="U139" s="24"/>
      <c r="V139" s="24"/>
      <c r="W139" s="24"/>
      <c r="X139" s="24"/>
      <c r="Y139" s="24"/>
      <c r="Z139" s="24"/>
      <c r="AA139" s="24"/>
    </row>
    <row r="140" spans="1:27" s="78" customFormat="1" ht="14.25" customHeight="1">
      <c r="A140" s="59"/>
      <c r="B140" s="59"/>
      <c r="C140" s="48"/>
      <c r="D140" s="48"/>
      <c r="E140" s="48"/>
      <c r="F140" s="48"/>
      <c r="G140" s="48"/>
      <c r="H140" s="48"/>
      <c r="I140" s="48"/>
      <c r="J140" s="24"/>
      <c r="K140" s="24"/>
      <c r="L140" s="24"/>
      <c r="M140" s="24"/>
      <c r="N140" s="24"/>
      <c r="O140" s="24"/>
      <c r="P140" s="24"/>
      <c r="Q140" s="24"/>
      <c r="R140" s="24"/>
      <c r="S140" s="24"/>
      <c r="T140" s="24"/>
      <c r="U140" s="24"/>
      <c r="V140" s="24"/>
      <c r="W140" s="24"/>
      <c r="X140" s="24"/>
      <c r="Y140" s="24"/>
      <c r="Z140" s="24"/>
      <c r="AA140" s="24"/>
    </row>
    <row r="141" spans="1:27" s="78" customFormat="1" ht="14.25" customHeight="1">
      <c r="A141" s="59"/>
      <c r="B141" s="59"/>
      <c r="C141" s="48"/>
      <c r="D141" s="48"/>
      <c r="E141" s="48"/>
      <c r="F141" s="48"/>
      <c r="G141" s="48"/>
      <c r="H141" s="48"/>
      <c r="I141" s="48"/>
      <c r="J141" s="24"/>
      <c r="K141" s="24"/>
      <c r="L141" s="24"/>
      <c r="M141" s="24"/>
      <c r="N141" s="24"/>
      <c r="O141" s="24"/>
      <c r="P141" s="24"/>
      <c r="Q141" s="24"/>
      <c r="R141" s="24"/>
      <c r="S141" s="24"/>
      <c r="T141" s="24"/>
      <c r="U141" s="24"/>
      <c r="V141" s="24"/>
      <c r="W141" s="24"/>
      <c r="X141" s="24"/>
      <c r="Y141" s="24"/>
      <c r="Z141" s="24"/>
      <c r="AA141" s="24"/>
    </row>
    <row r="142" spans="1:27" s="78" customFormat="1" ht="14.25" customHeight="1">
      <c r="A142" s="59"/>
      <c r="B142" s="59"/>
      <c r="C142" s="48"/>
      <c r="D142" s="48"/>
      <c r="E142" s="48"/>
      <c r="F142" s="48"/>
      <c r="G142" s="48"/>
      <c r="H142" s="48"/>
      <c r="I142" s="48"/>
      <c r="J142" s="24"/>
      <c r="K142" s="24"/>
      <c r="L142" s="24"/>
      <c r="M142" s="24"/>
      <c r="N142" s="24"/>
      <c r="O142" s="24"/>
      <c r="P142" s="24"/>
      <c r="Q142" s="24"/>
      <c r="R142" s="24"/>
      <c r="S142" s="24"/>
      <c r="T142" s="24"/>
      <c r="U142" s="24"/>
      <c r="V142" s="24"/>
      <c r="W142" s="24"/>
      <c r="X142" s="24"/>
      <c r="Y142" s="24"/>
      <c r="Z142" s="24"/>
      <c r="AA142" s="24"/>
    </row>
    <row r="143" spans="1:27" s="78" customFormat="1" ht="14.25" customHeight="1">
      <c r="A143" s="59"/>
      <c r="B143" s="59"/>
      <c r="C143" s="48"/>
      <c r="D143" s="48"/>
      <c r="E143" s="48"/>
      <c r="F143" s="48"/>
      <c r="G143" s="48"/>
      <c r="H143" s="48"/>
      <c r="I143" s="48"/>
      <c r="J143" s="24"/>
      <c r="K143" s="24"/>
      <c r="L143" s="24"/>
      <c r="M143" s="24"/>
      <c r="N143" s="24"/>
      <c r="O143" s="24"/>
      <c r="P143" s="24"/>
      <c r="Q143" s="24"/>
      <c r="R143" s="24"/>
      <c r="S143" s="24"/>
      <c r="T143" s="24"/>
      <c r="U143" s="24"/>
      <c r="V143" s="24"/>
      <c r="W143" s="24"/>
      <c r="X143" s="24"/>
      <c r="Y143" s="24"/>
      <c r="Z143" s="24"/>
      <c r="AA143" s="24"/>
    </row>
    <row r="144" spans="1:27" s="78" customFormat="1" ht="14.25" customHeight="1">
      <c r="A144" s="59"/>
      <c r="B144" s="59"/>
      <c r="C144" s="48"/>
      <c r="D144" s="48"/>
      <c r="E144" s="48"/>
      <c r="F144" s="48"/>
      <c r="G144" s="48"/>
      <c r="H144" s="48"/>
      <c r="I144" s="48"/>
      <c r="J144" s="24"/>
      <c r="K144" s="24"/>
      <c r="L144" s="24"/>
      <c r="M144" s="24"/>
      <c r="N144" s="24"/>
      <c r="O144" s="24"/>
      <c r="P144" s="24"/>
      <c r="Q144" s="24"/>
      <c r="R144" s="24"/>
      <c r="S144" s="24"/>
      <c r="T144" s="24"/>
      <c r="U144" s="24"/>
      <c r="V144" s="24"/>
      <c r="W144" s="24"/>
      <c r="X144" s="24"/>
      <c r="Y144" s="24"/>
      <c r="Z144" s="24"/>
      <c r="AA144" s="24"/>
    </row>
    <row r="145" spans="1:27" s="78" customFormat="1" ht="14.25" customHeight="1">
      <c r="A145" s="59"/>
      <c r="B145" s="59"/>
      <c r="C145" s="48"/>
      <c r="D145" s="48"/>
      <c r="E145" s="48"/>
      <c r="F145" s="48"/>
      <c r="G145" s="48"/>
      <c r="H145" s="48"/>
      <c r="I145" s="48"/>
      <c r="J145" s="24"/>
      <c r="K145" s="24"/>
      <c r="L145" s="24"/>
      <c r="M145" s="24"/>
      <c r="N145" s="24"/>
      <c r="O145" s="24"/>
      <c r="P145" s="24"/>
      <c r="Q145" s="24"/>
      <c r="R145" s="24"/>
      <c r="S145" s="24"/>
      <c r="T145" s="24"/>
      <c r="U145" s="24"/>
      <c r="V145" s="24"/>
      <c r="W145" s="24"/>
      <c r="X145" s="24"/>
      <c r="Y145" s="24"/>
      <c r="Z145" s="24"/>
      <c r="AA145" s="24"/>
    </row>
    <row r="146" spans="1:27" s="78" customFormat="1" ht="14.25" customHeight="1">
      <c r="A146" s="59"/>
      <c r="B146" s="59"/>
      <c r="C146" s="48"/>
      <c r="D146" s="48"/>
      <c r="E146" s="48"/>
      <c r="F146" s="48"/>
      <c r="G146" s="48"/>
      <c r="H146" s="48"/>
      <c r="I146" s="48"/>
      <c r="J146" s="24"/>
      <c r="K146" s="24"/>
      <c r="L146" s="24"/>
      <c r="M146" s="24"/>
      <c r="N146" s="24"/>
      <c r="O146" s="24"/>
      <c r="P146" s="24"/>
      <c r="Q146" s="24"/>
      <c r="R146" s="24"/>
      <c r="S146" s="24"/>
      <c r="T146" s="24"/>
      <c r="U146" s="24"/>
      <c r="V146" s="24"/>
      <c r="W146" s="24"/>
      <c r="X146" s="24"/>
      <c r="Y146" s="24"/>
      <c r="Z146" s="24"/>
      <c r="AA146" s="24"/>
    </row>
    <row r="147" spans="1:27" s="78" customFormat="1" ht="14.25" customHeight="1">
      <c r="A147" s="59"/>
      <c r="B147" s="59"/>
      <c r="C147" s="48"/>
      <c r="D147" s="48"/>
      <c r="E147" s="48"/>
      <c r="F147" s="48"/>
      <c r="G147" s="48"/>
      <c r="H147" s="48"/>
      <c r="I147" s="48"/>
      <c r="J147" s="24"/>
      <c r="K147" s="24"/>
      <c r="L147" s="24"/>
      <c r="M147" s="24"/>
      <c r="N147" s="24"/>
      <c r="O147" s="24"/>
      <c r="P147" s="24"/>
      <c r="Q147" s="24"/>
      <c r="R147" s="24"/>
      <c r="S147" s="24"/>
      <c r="T147" s="24"/>
      <c r="U147" s="24"/>
      <c r="V147" s="24"/>
      <c r="W147" s="24"/>
      <c r="X147" s="24"/>
      <c r="Y147" s="24"/>
      <c r="Z147" s="24"/>
      <c r="AA147" s="24"/>
    </row>
    <row r="148" spans="1:27" s="78" customFormat="1" ht="14.25" customHeight="1">
      <c r="A148" s="59"/>
      <c r="B148" s="59"/>
      <c r="C148" s="48"/>
      <c r="D148" s="48"/>
      <c r="E148" s="48"/>
      <c r="F148" s="48"/>
      <c r="G148" s="48"/>
      <c r="H148" s="48"/>
      <c r="I148" s="48"/>
      <c r="J148" s="24"/>
      <c r="K148" s="24"/>
      <c r="L148" s="24"/>
      <c r="M148" s="24"/>
      <c r="N148" s="24"/>
      <c r="O148" s="24"/>
      <c r="P148" s="24"/>
      <c r="Q148" s="24"/>
      <c r="R148" s="24"/>
      <c r="S148" s="24"/>
      <c r="T148" s="24"/>
      <c r="U148" s="24"/>
      <c r="V148" s="24"/>
      <c r="W148" s="24"/>
      <c r="X148" s="24"/>
      <c r="Y148" s="24"/>
      <c r="Z148" s="24"/>
      <c r="AA148" s="24"/>
    </row>
    <row r="149" spans="1:27" s="78" customFormat="1" ht="14.25" customHeight="1">
      <c r="A149" s="59"/>
      <c r="B149" s="59"/>
      <c r="C149" s="48"/>
      <c r="D149" s="48"/>
      <c r="E149" s="48"/>
      <c r="F149" s="48"/>
      <c r="G149" s="48"/>
      <c r="H149" s="48"/>
      <c r="I149" s="48"/>
      <c r="J149" s="24"/>
      <c r="K149" s="24"/>
      <c r="L149" s="24"/>
      <c r="M149" s="24"/>
      <c r="N149" s="24"/>
      <c r="O149" s="24"/>
      <c r="P149" s="24"/>
      <c r="Q149" s="24"/>
      <c r="R149" s="24"/>
      <c r="S149" s="24"/>
      <c r="T149" s="24"/>
      <c r="U149" s="24"/>
      <c r="V149" s="24"/>
      <c r="W149" s="24"/>
      <c r="X149" s="24"/>
      <c r="Y149" s="24"/>
      <c r="Z149" s="24"/>
      <c r="AA149" s="24"/>
    </row>
    <row r="150" spans="1:27" s="78" customFormat="1" ht="14.25" customHeight="1">
      <c r="A150" s="59"/>
      <c r="B150" s="59"/>
      <c r="C150" s="48"/>
      <c r="D150" s="48"/>
      <c r="E150" s="48"/>
      <c r="F150" s="48"/>
      <c r="G150" s="48"/>
      <c r="H150" s="48"/>
      <c r="I150" s="48"/>
      <c r="J150" s="24"/>
      <c r="K150" s="24"/>
      <c r="L150" s="24"/>
      <c r="M150" s="24"/>
      <c r="N150" s="24"/>
      <c r="O150" s="24"/>
      <c r="P150" s="24"/>
      <c r="Q150" s="24"/>
      <c r="R150" s="24"/>
      <c r="S150" s="24"/>
      <c r="T150" s="24"/>
      <c r="U150" s="24"/>
      <c r="V150" s="24"/>
      <c r="W150" s="24"/>
      <c r="X150" s="24"/>
      <c r="Y150" s="24"/>
      <c r="Z150" s="24"/>
      <c r="AA150" s="24"/>
    </row>
    <row r="151" spans="1:27" s="78" customFormat="1" ht="14.25" customHeight="1">
      <c r="A151" s="59"/>
      <c r="B151" s="59"/>
      <c r="C151" s="48"/>
      <c r="D151" s="48"/>
      <c r="E151" s="48"/>
      <c r="F151" s="48"/>
      <c r="G151" s="48"/>
      <c r="H151" s="48"/>
      <c r="I151" s="48"/>
      <c r="J151" s="24"/>
      <c r="K151" s="24"/>
      <c r="L151" s="24"/>
      <c r="M151" s="24"/>
      <c r="N151" s="24"/>
      <c r="O151" s="24"/>
      <c r="P151" s="24"/>
      <c r="Q151" s="24"/>
      <c r="R151" s="24"/>
      <c r="S151" s="24"/>
      <c r="T151" s="24"/>
      <c r="U151" s="24"/>
      <c r="V151" s="24"/>
      <c r="W151" s="24"/>
      <c r="X151" s="24"/>
      <c r="Y151" s="24"/>
      <c r="Z151" s="24"/>
      <c r="AA151" s="24"/>
    </row>
    <row r="152" spans="1:27" s="78" customFormat="1" ht="14.25" customHeight="1">
      <c r="A152" s="59"/>
      <c r="B152" s="59"/>
      <c r="C152" s="48"/>
      <c r="D152" s="48"/>
      <c r="E152" s="48"/>
      <c r="F152" s="48"/>
      <c r="G152" s="48"/>
      <c r="H152" s="48"/>
      <c r="I152" s="48"/>
      <c r="J152" s="24"/>
      <c r="K152" s="24"/>
      <c r="L152" s="24"/>
      <c r="M152" s="24"/>
      <c r="N152" s="24"/>
      <c r="O152" s="24"/>
      <c r="P152" s="24"/>
      <c r="Q152" s="24"/>
      <c r="R152" s="24"/>
      <c r="S152" s="24"/>
      <c r="T152" s="24"/>
      <c r="U152" s="24"/>
      <c r="V152" s="24"/>
      <c r="W152" s="24"/>
      <c r="X152" s="24"/>
      <c r="Y152" s="24"/>
      <c r="Z152" s="24"/>
      <c r="AA152" s="24"/>
    </row>
    <row r="153" spans="1:27" s="78" customFormat="1" ht="14.25" customHeight="1">
      <c r="A153" s="59"/>
      <c r="B153" s="59"/>
      <c r="C153" s="48"/>
      <c r="D153" s="48"/>
      <c r="E153" s="48"/>
      <c r="F153" s="48"/>
      <c r="G153" s="48"/>
      <c r="H153" s="48"/>
      <c r="I153" s="48"/>
      <c r="J153" s="24"/>
      <c r="K153" s="24"/>
      <c r="L153" s="24"/>
      <c r="M153" s="24"/>
      <c r="N153" s="24"/>
      <c r="O153" s="24"/>
      <c r="P153" s="24"/>
      <c r="Q153" s="24"/>
      <c r="R153" s="24"/>
      <c r="S153" s="24"/>
      <c r="T153" s="24"/>
      <c r="U153" s="24"/>
      <c r="V153" s="24"/>
      <c r="W153" s="24"/>
      <c r="X153" s="24"/>
      <c r="Y153" s="24"/>
      <c r="Z153" s="24"/>
      <c r="AA153" s="24"/>
    </row>
    <row r="154" spans="1:27" s="78" customFormat="1" ht="14.25" customHeight="1">
      <c r="A154" s="59"/>
      <c r="B154" s="59"/>
      <c r="C154" s="48"/>
      <c r="D154" s="48"/>
      <c r="E154" s="48"/>
      <c r="F154" s="48"/>
      <c r="G154" s="48"/>
      <c r="H154" s="48"/>
      <c r="I154" s="48"/>
      <c r="J154" s="24"/>
      <c r="K154" s="24"/>
      <c r="L154" s="24"/>
      <c r="M154" s="24"/>
      <c r="N154" s="24"/>
      <c r="O154" s="24"/>
      <c r="P154" s="24"/>
      <c r="Q154" s="24"/>
      <c r="R154" s="24"/>
      <c r="S154" s="24"/>
      <c r="T154" s="24"/>
      <c r="U154" s="24"/>
      <c r="V154" s="24"/>
      <c r="W154" s="24"/>
      <c r="X154" s="24"/>
      <c r="Y154" s="24"/>
      <c r="Z154" s="24"/>
      <c r="AA154" s="24"/>
    </row>
    <row r="155" spans="1:27" s="78" customFormat="1" ht="14.25" customHeight="1">
      <c r="A155" s="59"/>
      <c r="B155" s="59"/>
      <c r="C155" s="48"/>
      <c r="D155" s="48"/>
      <c r="E155" s="48"/>
      <c r="F155" s="48"/>
      <c r="G155" s="48"/>
      <c r="H155" s="48"/>
      <c r="I155" s="48"/>
      <c r="J155" s="24"/>
      <c r="K155" s="24"/>
      <c r="L155" s="24"/>
      <c r="M155" s="24"/>
      <c r="N155" s="24"/>
      <c r="O155" s="24"/>
      <c r="P155" s="24"/>
      <c r="Q155" s="24"/>
      <c r="R155" s="24"/>
      <c r="S155" s="24"/>
      <c r="T155" s="24"/>
      <c r="U155" s="24"/>
      <c r="V155" s="24"/>
      <c r="W155" s="24"/>
      <c r="X155" s="24"/>
      <c r="Y155" s="24"/>
      <c r="Z155" s="24"/>
      <c r="AA155" s="24"/>
    </row>
    <row r="156" spans="1:27" s="78" customFormat="1" ht="14.25" customHeight="1">
      <c r="A156" s="59"/>
      <c r="B156" s="59"/>
      <c r="C156" s="48"/>
      <c r="D156" s="48"/>
      <c r="E156" s="48"/>
      <c r="F156" s="48"/>
      <c r="G156" s="48"/>
      <c r="H156" s="48"/>
      <c r="I156" s="48"/>
      <c r="J156" s="24"/>
      <c r="K156" s="24"/>
      <c r="L156" s="24"/>
      <c r="M156" s="24"/>
      <c r="N156" s="24"/>
      <c r="O156" s="24"/>
      <c r="P156" s="24"/>
      <c r="Q156" s="24"/>
      <c r="R156" s="24"/>
      <c r="S156" s="24"/>
      <c r="T156" s="24"/>
      <c r="U156" s="24"/>
      <c r="V156" s="24"/>
      <c r="W156" s="24"/>
      <c r="X156" s="24"/>
      <c r="Y156" s="24"/>
      <c r="Z156" s="24"/>
      <c r="AA156" s="24"/>
    </row>
    <row r="157" spans="1:27" s="78" customFormat="1" ht="14.25" customHeight="1">
      <c r="A157" s="59"/>
      <c r="B157" s="59"/>
      <c r="C157" s="48"/>
      <c r="D157" s="48"/>
      <c r="E157" s="48"/>
      <c r="F157" s="48"/>
      <c r="G157" s="48"/>
      <c r="H157" s="48"/>
      <c r="I157" s="48"/>
      <c r="J157" s="24"/>
      <c r="K157" s="24"/>
      <c r="L157" s="24"/>
      <c r="M157" s="24"/>
      <c r="N157" s="24"/>
      <c r="O157" s="24"/>
      <c r="P157" s="24"/>
      <c r="Q157" s="24"/>
      <c r="R157" s="24"/>
      <c r="S157" s="24"/>
      <c r="T157" s="24"/>
      <c r="U157" s="24"/>
      <c r="V157" s="24"/>
      <c r="W157" s="24"/>
      <c r="X157" s="24"/>
      <c r="Y157" s="24"/>
      <c r="Z157" s="24"/>
      <c r="AA157" s="24"/>
    </row>
    <row r="158" spans="1:27" s="78" customFormat="1" ht="14.25" customHeight="1">
      <c r="A158" s="59"/>
      <c r="B158" s="59"/>
      <c r="C158" s="48"/>
      <c r="D158" s="48"/>
      <c r="E158" s="48"/>
      <c r="F158" s="48"/>
      <c r="G158" s="48"/>
      <c r="H158" s="48"/>
      <c r="I158" s="48"/>
      <c r="J158" s="24"/>
      <c r="K158" s="24"/>
      <c r="L158" s="24"/>
      <c r="M158" s="24"/>
      <c r="N158" s="24"/>
      <c r="O158" s="24"/>
      <c r="P158" s="24"/>
      <c r="Q158" s="24"/>
      <c r="R158" s="24"/>
      <c r="S158" s="24"/>
      <c r="T158" s="24"/>
      <c r="U158" s="24"/>
      <c r="V158" s="24"/>
      <c r="W158" s="24"/>
      <c r="X158" s="24"/>
      <c r="Y158" s="24"/>
      <c r="Z158" s="24"/>
      <c r="AA158" s="24"/>
    </row>
    <row r="159" spans="1:27" s="78" customFormat="1" ht="14.25" customHeight="1">
      <c r="A159" s="59"/>
      <c r="B159" s="59"/>
      <c r="C159" s="48"/>
      <c r="D159" s="48"/>
      <c r="E159" s="48"/>
      <c r="F159" s="48"/>
      <c r="G159" s="48"/>
      <c r="H159" s="48"/>
      <c r="I159" s="48"/>
      <c r="J159" s="24"/>
      <c r="K159" s="24"/>
      <c r="L159" s="24"/>
      <c r="M159" s="24"/>
      <c r="N159" s="24"/>
      <c r="O159" s="24"/>
      <c r="P159" s="24"/>
      <c r="Q159" s="24"/>
      <c r="R159" s="24"/>
      <c r="S159" s="24"/>
      <c r="T159" s="24"/>
      <c r="U159" s="24"/>
      <c r="V159" s="24"/>
      <c r="W159" s="24"/>
      <c r="X159" s="24"/>
      <c r="Y159" s="24"/>
      <c r="Z159" s="24"/>
      <c r="AA159" s="24"/>
    </row>
    <row r="160" spans="1:27" s="78" customFormat="1" ht="14.25" customHeight="1">
      <c r="A160" s="59"/>
      <c r="B160" s="59"/>
      <c r="C160" s="48"/>
      <c r="D160" s="48"/>
      <c r="E160" s="48"/>
      <c r="F160" s="48"/>
      <c r="G160" s="48"/>
      <c r="H160" s="48"/>
      <c r="I160" s="48"/>
      <c r="J160" s="24"/>
      <c r="K160" s="24"/>
      <c r="L160" s="24"/>
      <c r="M160" s="24"/>
      <c r="N160" s="24"/>
      <c r="O160" s="24"/>
      <c r="P160" s="24"/>
      <c r="Q160" s="24"/>
      <c r="R160" s="24"/>
      <c r="S160" s="24"/>
      <c r="T160" s="24"/>
      <c r="U160" s="24"/>
      <c r="V160" s="24"/>
      <c r="W160" s="24"/>
      <c r="X160" s="24"/>
      <c r="Y160" s="24"/>
      <c r="Z160" s="24"/>
      <c r="AA160" s="24"/>
    </row>
    <row r="161" spans="1:27" s="78" customFormat="1" ht="14.25" customHeight="1">
      <c r="A161" s="59"/>
      <c r="B161" s="59"/>
      <c r="C161" s="48"/>
      <c r="D161" s="48"/>
      <c r="E161" s="48"/>
      <c r="F161" s="48"/>
      <c r="G161" s="48"/>
      <c r="H161" s="48"/>
      <c r="I161" s="48"/>
      <c r="J161" s="24"/>
      <c r="K161" s="24"/>
      <c r="L161" s="24"/>
      <c r="M161" s="24"/>
      <c r="N161" s="24"/>
      <c r="O161" s="24"/>
      <c r="P161" s="24"/>
      <c r="Q161" s="24"/>
      <c r="R161" s="24"/>
      <c r="S161" s="24"/>
      <c r="T161" s="24"/>
      <c r="U161" s="24"/>
      <c r="V161" s="24"/>
      <c r="W161" s="24"/>
      <c r="X161" s="24"/>
      <c r="Y161" s="24"/>
      <c r="Z161" s="24"/>
      <c r="AA161" s="24"/>
    </row>
    <row r="162" spans="1:27" s="78" customFormat="1" ht="14.25" customHeight="1">
      <c r="A162" s="59"/>
      <c r="B162" s="59"/>
      <c r="C162" s="48"/>
      <c r="D162" s="48"/>
      <c r="E162" s="48"/>
      <c r="F162" s="48"/>
      <c r="G162" s="48"/>
      <c r="H162" s="48"/>
      <c r="I162" s="48"/>
      <c r="J162" s="24"/>
      <c r="K162" s="24"/>
      <c r="L162" s="24"/>
      <c r="M162" s="24"/>
      <c r="N162" s="24"/>
      <c r="O162" s="24"/>
      <c r="P162" s="24"/>
      <c r="Q162" s="24"/>
      <c r="R162" s="24"/>
      <c r="S162" s="24"/>
      <c r="T162" s="24"/>
      <c r="U162" s="24"/>
      <c r="V162" s="24"/>
      <c r="W162" s="24"/>
      <c r="X162" s="24"/>
      <c r="Y162" s="24"/>
      <c r="Z162" s="24"/>
      <c r="AA162" s="24"/>
    </row>
    <row r="163" spans="1:27" s="78" customFormat="1" ht="14.25" customHeight="1">
      <c r="A163" s="59"/>
      <c r="B163" s="59"/>
      <c r="C163" s="48"/>
      <c r="D163" s="48"/>
      <c r="E163" s="48"/>
      <c r="F163" s="48"/>
      <c r="G163" s="48"/>
      <c r="H163" s="48"/>
      <c r="I163" s="48"/>
      <c r="J163" s="24"/>
      <c r="K163" s="24"/>
      <c r="L163" s="24"/>
      <c r="M163" s="24"/>
      <c r="N163" s="24"/>
      <c r="O163" s="24"/>
      <c r="P163" s="24"/>
      <c r="Q163" s="24"/>
      <c r="R163" s="24"/>
      <c r="S163" s="24"/>
      <c r="T163" s="24"/>
      <c r="U163" s="24"/>
      <c r="V163" s="24"/>
      <c r="W163" s="24"/>
      <c r="X163" s="24"/>
      <c r="Y163" s="24"/>
      <c r="Z163" s="24"/>
      <c r="AA163" s="24"/>
    </row>
    <row r="164" spans="1:27" s="78" customFormat="1" ht="14.25" customHeight="1">
      <c r="A164" s="59"/>
      <c r="B164" s="59"/>
      <c r="C164" s="48"/>
      <c r="D164" s="48"/>
      <c r="E164" s="48"/>
      <c r="F164" s="48"/>
      <c r="G164" s="48"/>
      <c r="H164" s="48"/>
      <c r="I164" s="48"/>
      <c r="J164" s="24"/>
      <c r="K164" s="24"/>
      <c r="L164" s="24"/>
      <c r="M164" s="24"/>
      <c r="N164" s="24"/>
      <c r="O164" s="24"/>
      <c r="P164" s="24"/>
      <c r="Q164" s="24"/>
      <c r="R164" s="24"/>
      <c r="S164" s="24"/>
      <c r="T164" s="24"/>
      <c r="U164" s="24"/>
      <c r="V164" s="24"/>
      <c r="W164" s="24"/>
      <c r="X164" s="24"/>
      <c r="Y164" s="24"/>
      <c r="Z164" s="24"/>
      <c r="AA164" s="24"/>
    </row>
    <row r="165" spans="1:27" s="78" customFormat="1" ht="14.25" customHeight="1">
      <c r="A165" s="59"/>
      <c r="B165" s="59"/>
      <c r="C165" s="48"/>
      <c r="D165" s="48"/>
      <c r="E165" s="48"/>
      <c r="F165" s="48"/>
      <c r="G165" s="48"/>
      <c r="H165" s="48"/>
      <c r="I165" s="48"/>
      <c r="J165" s="24"/>
      <c r="K165" s="24"/>
      <c r="L165" s="24"/>
      <c r="M165" s="24"/>
      <c r="N165" s="24"/>
      <c r="O165" s="24"/>
      <c r="P165" s="24"/>
      <c r="Q165" s="24"/>
      <c r="R165" s="24"/>
      <c r="S165" s="24"/>
      <c r="T165" s="24"/>
      <c r="U165" s="24"/>
      <c r="V165" s="24"/>
      <c r="W165" s="24"/>
      <c r="X165" s="24"/>
      <c r="Y165" s="24"/>
      <c r="Z165" s="24"/>
      <c r="AA165" s="24"/>
    </row>
    <row r="166" spans="1:27" s="78" customFormat="1" ht="14.25" customHeight="1">
      <c r="A166" s="59"/>
      <c r="B166" s="59"/>
      <c r="C166" s="48"/>
      <c r="D166" s="48"/>
      <c r="E166" s="48"/>
      <c r="F166" s="48"/>
      <c r="G166" s="48"/>
      <c r="H166" s="48"/>
      <c r="I166" s="48"/>
      <c r="J166" s="24"/>
      <c r="K166" s="24"/>
      <c r="L166" s="24"/>
      <c r="M166" s="24"/>
      <c r="N166" s="24"/>
      <c r="O166" s="24"/>
      <c r="P166" s="24"/>
      <c r="Q166" s="24"/>
      <c r="R166" s="24"/>
      <c r="S166" s="24"/>
      <c r="T166" s="24"/>
      <c r="U166" s="24"/>
      <c r="V166" s="24"/>
      <c r="W166" s="24"/>
      <c r="X166" s="24"/>
      <c r="Y166" s="24"/>
      <c r="Z166" s="24"/>
      <c r="AA166" s="24"/>
    </row>
    <row r="167" spans="1:27" s="78" customFormat="1" ht="14.25" customHeight="1">
      <c r="A167" s="59"/>
      <c r="B167" s="59"/>
      <c r="C167" s="48"/>
      <c r="D167" s="48"/>
      <c r="E167" s="48"/>
      <c r="F167" s="48"/>
      <c r="G167" s="48"/>
      <c r="H167" s="48"/>
      <c r="I167" s="48"/>
      <c r="J167" s="24"/>
      <c r="K167" s="24"/>
      <c r="L167" s="24"/>
      <c r="M167" s="24"/>
      <c r="N167" s="24"/>
      <c r="O167" s="24"/>
      <c r="P167" s="24"/>
      <c r="Q167" s="24"/>
      <c r="R167" s="24"/>
      <c r="S167" s="24"/>
      <c r="T167" s="24"/>
      <c r="U167" s="24"/>
      <c r="V167" s="24"/>
      <c r="W167" s="24"/>
      <c r="X167" s="24"/>
      <c r="Y167" s="24"/>
      <c r="Z167" s="24"/>
      <c r="AA167" s="24"/>
    </row>
    <row r="168" spans="1:27" s="78" customFormat="1" ht="14.25" customHeight="1">
      <c r="A168" s="59"/>
      <c r="B168" s="59"/>
      <c r="C168" s="48"/>
      <c r="D168" s="48"/>
      <c r="E168" s="48"/>
      <c r="F168" s="48"/>
      <c r="G168" s="48"/>
      <c r="H168" s="48"/>
      <c r="I168" s="48"/>
      <c r="J168" s="24"/>
      <c r="K168" s="24"/>
      <c r="L168" s="24"/>
      <c r="M168" s="24"/>
      <c r="N168" s="24"/>
      <c r="O168" s="24"/>
      <c r="P168" s="24"/>
      <c r="Q168" s="24"/>
      <c r="R168" s="24"/>
      <c r="S168" s="24"/>
      <c r="T168" s="24"/>
      <c r="U168" s="24"/>
      <c r="V168" s="24"/>
      <c r="W168" s="24"/>
      <c r="X168" s="24"/>
      <c r="Y168" s="24"/>
      <c r="Z168" s="24"/>
      <c r="AA168" s="24"/>
    </row>
    <row r="169" spans="1:27" s="78" customFormat="1" ht="14.25" customHeight="1">
      <c r="A169" s="59"/>
      <c r="B169" s="59"/>
      <c r="C169" s="48"/>
      <c r="D169" s="48"/>
      <c r="E169" s="48"/>
      <c r="F169" s="48"/>
      <c r="G169" s="48"/>
      <c r="H169" s="48"/>
      <c r="I169" s="48"/>
      <c r="J169" s="24"/>
      <c r="K169" s="24"/>
      <c r="L169" s="24"/>
      <c r="M169" s="24"/>
      <c r="N169" s="24"/>
      <c r="O169" s="24"/>
      <c r="P169" s="24"/>
      <c r="Q169" s="24"/>
      <c r="R169" s="24"/>
      <c r="S169" s="24"/>
      <c r="T169" s="24"/>
      <c r="U169" s="24"/>
      <c r="V169" s="24"/>
      <c r="W169" s="24"/>
      <c r="X169" s="24"/>
      <c r="Y169" s="24"/>
      <c r="Z169" s="24"/>
      <c r="AA169" s="24"/>
    </row>
    <row r="170" spans="1:27" s="78" customFormat="1" ht="14.25" customHeight="1">
      <c r="A170" s="59"/>
      <c r="B170" s="59"/>
      <c r="C170" s="48"/>
      <c r="D170" s="48"/>
      <c r="E170" s="48"/>
      <c r="F170" s="48"/>
      <c r="G170" s="48"/>
      <c r="H170" s="48"/>
      <c r="I170" s="48"/>
      <c r="J170" s="24"/>
      <c r="K170" s="24"/>
      <c r="L170" s="24"/>
      <c r="M170" s="24"/>
      <c r="N170" s="24"/>
      <c r="O170" s="24"/>
      <c r="P170" s="24"/>
      <c r="Q170" s="24"/>
      <c r="R170" s="24"/>
      <c r="S170" s="24"/>
      <c r="T170" s="24"/>
      <c r="U170" s="24"/>
      <c r="V170" s="24"/>
      <c r="W170" s="24"/>
      <c r="X170" s="24"/>
      <c r="Y170" s="24"/>
      <c r="Z170" s="24"/>
      <c r="AA170" s="24"/>
    </row>
    <row r="171" spans="1:27" s="78" customFormat="1" ht="14.25" customHeight="1">
      <c r="A171" s="59"/>
      <c r="B171" s="59"/>
      <c r="C171" s="48"/>
      <c r="D171" s="48"/>
      <c r="E171" s="48"/>
      <c r="F171" s="48"/>
      <c r="G171" s="48"/>
      <c r="H171" s="48"/>
      <c r="I171" s="48"/>
      <c r="J171" s="24"/>
      <c r="K171" s="24"/>
      <c r="L171" s="24"/>
      <c r="M171" s="24"/>
      <c r="N171" s="24"/>
      <c r="O171" s="24"/>
      <c r="P171" s="24"/>
      <c r="Q171" s="24"/>
      <c r="R171" s="24"/>
      <c r="S171" s="24"/>
      <c r="T171" s="24"/>
      <c r="U171" s="24"/>
      <c r="V171" s="24"/>
      <c r="W171" s="24"/>
      <c r="X171" s="24"/>
      <c r="Y171" s="24"/>
      <c r="Z171" s="24"/>
      <c r="AA171" s="24"/>
    </row>
    <row r="172" spans="1:27" s="78" customFormat="1" ht="14.25" customHeight="1">
      <c r="A172" s="59"/>
      <c r="B172" s="59"/>
      <c r="C172" s="48"/>
      <c r="D172" s="48"/>
      <c r="E172" s="48"/>
      <c r="F172" s="48"/>
      <c r="G172" s="48"/>
      <c r="H172" s="48"/>
      <c r="I172" s="48"/>
      <c r="J172" s="24"/>
      <c r="K172" s="24"/>
      <c r="L172" s="24"/>
      <c r="M172" s="24"/>
      <c r="N172" s="24"/>
      <c r="O172" s="24"/>
      <c r="P172" s="24"/>
      <c r="Q172" s="24"/>
      <c r="R172" s="24"/>
      <c r="S172" s="24"/>
      <c r="T172" s="24"/>
      <c r="U172" s="24"/>
      <c r="V172" s="24"/>
      <c r="W172" s="24"/>
      <c r="X172" s="24"/>
      <c r="Y172" s="24"/>
      <c r="Z172" s="24"/>
      <c r="AA172" s="24"/>
    </row>
    <row r="173" spans="1:27" s="78" customFormat="1" ht="14.25" customHeight="1">
      <c r="A173" s="59"/>
      <c r="B173" s="59"/>
      <c r="C173" s="48"/>
      <c r="D173" s="48"/>
      <c r="E173" s="48"/>
      <c r="F173" s="48"/>
      <c r="G173" s="48"/>
      <c r="H173" s="48"/>
      <c r="I173" s="48"/>
      <c r="J173" s="24"/>
      <c r="K173" s="24"/>
      <c r="L173" s="24"/>
      <c r="M173" s="24"/>
      <c r="N173" s="24"/>
      <c r="O173" s="24"/>
      <c r="P173" s="24"/>
      <c r="Q173" s="24"/>
      <c r="R173" s="24"/>
      <c r="S173" s="24"/>
      <c r="T173" s="24"/>
      <c r="U173" s="24"/>
      <c r="V173" s="24"/>
      <c r="W173" s="24"/>
      <c r="X173" s="24"/>
      <c r="Y173" s="24"/>
      <c r="Z173" s="24"/>
      <c r="AA173" s="24"/>
    </row>
    <row r="174" spans="1:27" s="78" customFormat="1" ht="14.25" customHeight="1">
      <c r="A174" s="59"/>
      <c r="B174" s="59"/>
      <c r="C174" s="48"/>
      <c r="D174" s="48"/>
      <c r="E174" s="48"/>
      <c r="F174" s="48"/>
      <c r="G174" s="48"/>
      <c r="H174" s="48"/>
      <c r="I174" s="48"/>
      <c r="J174" s="24"/>
      <c r="K174" s="24"/>
      <c r="L174" s="24"/>
      <c r="M174" s="24"/>
      <c r="N174" s="24"/>
      <c r="O174" s="24"/>
      <c r="P174" s="24"/>
      <c r="Q174" s="24"/>
      <c r="R174" s="24"/>
      <c r="S174" s="24"/>
      <c r="T174" s="24"/>
      <c r="U174" s="24"/>
      <c r="V174" s="24"/>
      <c r="W174" s="24"/>
      <c r="X174" s="24"/>
      <c r="Y174" s="24"/>
      <c r="Z174" s="24"/>
      <c r="AA174" s="24"/>
    </row>
    <row r="175" spans="1:27" s="78" customFormat="1" ht="14.25" customHeight="1">
      <c r="A175" s="59"/>
      <c r="B175" s="59"/>
      <c r="C175" s="48"/>
      <c r="D175" s="48"/>
      <c r="E175" s="48"/>
      <c r="F175" s="48"/>
      <c r="G175" s="48"/>
      <c r="H175" s="48"/>
      <c r="I175" s="48"/>
      <c r="J175" s="24"/>
      <c r="K175" s="24"/>
      <c r="L175" s="24"/>
      <c r="M175" s="24"/>
      <c r="N175" s="24"/>
      <c r="O175" s="24"/>
      <c r="P175" s="24"/>
      <c r="Q175" s="24"/>
      <c r="R175" s="24"/>
      <c r="S175" s="24"/>
      <c r="T175" s="24"/>
      <c r="U175" s="24"/>
      <c r="V175" s="24"/>
      <c r="W175" s="24"/>
      <c r="X175" s="24"/>
      <c r="Y175" s="24"/>
      <c r="Z175" s="24"/>
      <c r="AA175" s="24"/>
    </row>
    <row r="176" spans="1:27" s="78" customFormat="1" ht="14.25" customHeight="1">
      <c r="A176" s="59"/>
      <c r="B176" s="59"/>
      <c r="C176" s="48"/>
      <c r="D176" s="48"/>
      <c r="E176" s="48"/>
      <c r="F176" s="48"/>
      <c r="G176" s="48"/>
      <c r="H176" s="48"/>
      <c r="I176" s="48"/>
      <c r="J176" s="24"/>
      <c r="K176" s="24"/>
      <c r="L176" s="24"/>
      <c r="M176" s="24"/>
      <c r="N176" s="24"/>
      <c r="O176" s="24"/>
      <c r="P176" s="24"/>
      <c r="Q176" s="24"/>
      <c r="R176" s="24"/>
      <c r="S176" s="24"/>
      <c r="T176" s="24"/>
      <c r="U176" s="24"/>
      <c r="V176" s="24"/>
      <c r="W176" s="24"/>
      <c r="X176" s="24"/>
      <c r="Y176" s="24"/>
      <c r="Z176" s="24"/>
      <c r="AA176" s="24"/>
    </row>
    <row r="177" spans="1:27" s="78" customFormat="1" ht="14.25" customHeight="1">
      <c r="A177" s="59"/>
      <c r="B177" s="59"/>
      <c r="C177" s="48"/>
      <c r="D177" s="48"/>
      <c r="E177" s="48"/>
      <c r="F177" s="48"/>
      <c r="G177" s="48"/>
      <c r="H177" s="48"/>
      <c r="I177" s="48"/>
      <c r="J177" s="24"/>
      <c r="K177" s="24"/>
      <c r="L177" s="24"/>
      <c r="M177" s="24"/>
      <c r="N177" s="24"/>
      <c r="O177" s="24"/>
      <c r="P177" s="24"/>
      <c r="Q177" s="24"/>
      <c r="R177" s="24"/>
      <c r="S177" s="24"/>
      <c r="T177" s="24"/>
      <c r="U177" s="24"/>
      <c r="V177" s="24"/>
      <c r="W177" s="24"/>
      <c r="X177" s="24"/>
      <c r="Y177" s="24"/>
      <c r="Z177" s="24"/>
      <c r="AA177" s="24"/>
    </row>
    <row r="178" spans="1:27" s="78" customFormat="1" ht="14.25" customHeight="1">
      <c r="A178" s="59"/>
      <c r="B178" s="59"/>
      <c r="C178" s="48"/>
      <c r="D178" s="48"/>
      <c r="E178" s="48"/>
      <c r="F178" s="48"/>
      <c r="G178" s="48"/>
      <c r="H178" s="48"/>
      <c r="I178" s="48"/>
      <c r="J178" s="24"/>
      <c r="K178" s="24"/>
      <c r="L178" s="24"/>
      <c r="M178" s="24"/>
      <c r="N178" s="24"/>
      <c r="O178" s="24"/>
      <c r="P178" s="24"/>
      <c r="Q178" s="24"/>
      <c r="R178" s="24"/>
      <c r="S178" s="24"/>
      <c r="T178" s="24"/>
      <c r="U178" s="24"/>
      <c r="V178" s="24"/>
      <c r="W178" s="24"/>
      <c r="X178" s="24"/>
      <c r="Y178" s="24"/>
      <c r="Z178" s="24"/>
      <c r="AA178" s="24"/>
    </row>
    <row r="179" spans="1:27" s="78" customFormat="1" ht="14.25" customHeight="1">
      <c r="A179" s="59"/>
      <c r="B179" s="59"/>
      <c r="C179" s="48"/>
      <c r="D179" s="48"/>
      <c r="E179" s="48"/>
      <c r="F179" s="48"/>
      <c r="G179" s="48"/>
      <c r="H179" s="48"/>
      <c r="I179" s="48"/>
      <c r="J179" s="24"/>
      <c r="K179" s="24"/>
      <c r="L179" s="24"/>
      <c r="M179" s="24"/>
      <c r="N179" s="24"/>
      <c r="O179" s="24"/>
      <c r="P179" s="24"/>
      <c r="Q179" s="24"/>
      <c r="R179" s="24"/>
      <c r="S179" s="24"/>
      <c r="T179" s="24"/>
      <c r="U179" s="24"/>
      <c r="V179" s="24"/>
      <c r="W179" s="24"/>
      <c r="X179" s="24"/>
      <c r="Y179" s="24"/>
      <c r="Z179" s="24"/>
      <c r="AA179" s="24"/>
    </row>
    <row r="180" spans="1:27" s="78" customFormat="1" ht="14.25" customHeight="1">
      <c r="A180" s="59"/>
      <c r="B180" s="59"/>
      <c r="C180" s="48"/>
      <c r="D180" s="48"/>
      <c r="E180" s="48"/>
      <c r="F180" s="48"/>
      <c r="G180" s="48"/>
      <c r="H180" s="48"/>
      <c r="I180" s="48"/>
      <c r="J180" s="24"/>
      <c r="K180" s="24"/>
      <c r="L180" s="24"/>
      <c r="M180" s="24"/>
      <c r="N180" s="24"/>
      <c r="O180" s="24"/>
      <c r="P180" s="24"/>
      <c r="Q180" s="24"/>
      <c r="R180" s="24"/>
      <c r="S180" s="24"/>
      <c r="T180" s="24"/>
      <c r="U180" s="24"/>
      <c r="V180" s="24"/>
      <c r="W180" s="24"/>
      <c r="X180" s="24"/>
      <c r="Y180" s="24"/>
      <c r="Z180" s="24"/>
      <c r="AA180" s="24"/>
    </row>
    <row r="181" spans="1:27" s="78" customFormat="1" ht="14.25" customHeight="1">
      <c r="A181" s="59"/>
      <c r="B181" s="59"/>
      <c r="C181" s="48"/>
      <c r="D181" s="48"/>
      <c r="E181" s="48"/>
      <c r="F181" s="48"/>
      <c r="G181" s="48"/>
      <c r="H181" s="48"/>
      <c r="I181" s="48"/>
      <c r="J181" s="24"/>
      <c r="K181" s="24"/>
      <c r="L181" s="24"/>
      <c r="M181" s="24"/>
      <c r="N181" s="24"/>
      <c r="O181" s="24"/>
      <c r="P181" s="24"/>
      <c r="Q181" s="24"/>
      <c r="R181" s="24"/>
      <c r="S181" s="24"/>
      <c r="T181" s="24"/>
      <c r="U181" s="24"/>
      <c r="V181" s="24"/>
      <c r="W181" s="24"/>
      <c r="X181" s="24"/>
      <c r="Y181" s="24"/>
      <c r="Z181" s="24"/>
      <c r="AA181" s="24"/>
    </row>
    <row r="182" spans="1:27" s="78" customFormat="1" ht="14.25" customHeight="1">
      <c r="A182" s="59"/>
      <c r="B182" s="59"/>
      <c r="C182" s="48"/>
      <c r="D182" s="48"/>
      <c r="E182" s="48"/>
      <c r="F182" s="48"/>
      <c r="G182" s="48"/>
      <c r="H182" s="48"/>
      <c r="I182" s="48"/>
      <c r="J182" s="24"/>
      <c r="K182" s="24"/>
      <c r="L182" s="24"/>
      <c r="M182" s="24"/>
      <c r="N182" s="24"/>
      <c r="O182" s="24"/>
      <c r="P182" s="24"/>
      <c r="Q182" s="24"/>
      <c r="R182" s="24"/>
      <c r="S182" s="24"/>
      <c r="T182" s="24"/>
      <c r="U182" s="24"/>
      <c r="V182" s="24"/>
      <c r="W182" s="24"/>
      <c r="X182" s="24"/>
      <c r="Y182" s="24"/>
      <c r="Z182" s="24"/>
      <c r="AA182" s="24"/>
    </row>
    <row r="183" spans="1:27" s="78" customFormat="1" ht="14.25" customHeight="1">
      <c r="A183" s="59"/>
      <c r="B183" s="59"/>
      <c r="C183" s="48"/>
      <c r="D183" s="48"/>
      <c r="E183" s="48"/>
      <c r="F183" s="48"/>
      <c r="G183" s="48"/>
      <c r="H183" s="48"/>
      <c r="I183" s="48"/>
      <c r="J183" s="24"/>
      <c r="K183" s="24"/>
      <c r="L183" s="24"/>
      <c r="M183" s="24"/>
      <c r="N183" s="24"/>
      <c r="O183" s="24"/>
      <c r="P183" s="24"/>
      <c r="Q183" s="24"/>
      <c r="R183" s="24"/>
      <c r="S183" s="24"/>
      <c r="T183" s="24"/>
      <c r="U183" s="24"/>
      <c r="V183" s="24"/>
      <c r="W183" s="24"/>
      <c r="X183" s="24"/>
      <c r="Y183" s="24"/>
      <c r="Z183" s="24"/>
      <c r="AA183" s="24"/>
    </row>
    <row r="184" spans="1:27" s="78" customFormat="1" ht="14.25" customHeight="1">
      <c r="A184" s="59"/>
      <c r="B184" s="59"/>
      <c r="C184" s="48"/>
      <c r="D184" s="48"/>
      <c r="E184" s="48"/>
      <c r="F184" s="48"/>
      <c r="G184" s="48"/>
      <c r="H184" s="48"/>
      <c r="I184" s="48"/>
      <c r="J184" s="24"/>
      <c r="K184" s="24"/>
      <c r="L184" s="24"/>
      <c r="M184" s="24"/>
      <c r="N184" s="24"/>
      <c r="O184" s="24"/>
      <c r="P184" s="24"/>
      <c r="Q184" s="24"/>
      <c r="R184" s="24"/>
      <c r="S184" s="24"/>
      <c r="T184" s="24"/>
      <c r="U184" s="24"/>
      <c r="V184" s="24"/>
      <c r="W184" s="24"/>
      <c r="X184" s="24"/>
      <c r="Y184" s="24"/>
      <c r="Z184" s="24"/>
      <c r="AA184" s="24"/>
    </row>
    <row r="185" spans="1:27" s="78" customFormat="1" ht="14.25" customHeight="1">
      <c r="A185" s="59"/>
      <c r="B185" s="59"/>
      <c r="C185" s="48"/>
      <c r="D185" s="48"/>
      <c r="E185" s="48"/>
      <c r="F185" s="48"/>
      <c r="G185" s="48"/>
      <c r="H185" s="48"/>
      <c r="I185" s="48"/>
      <c r="J185" s="24"/>
      <c r="K185" s="24"/>
      <c r="L185" s="24"/>
      <c r="M185" s="24"/>
      <c r="N185" s="24"/>
      <c r="O185" s="24"/>
      <c r="P185" s="24"/>
      <c r="Q185" s="24"/>
      <c r="R185" s="24"/>
      <c r="S185" s="24"/>
      <c r="T185" s="24"/>
      <c r="U185" s="24"/>
      <c r="V185" s="24"/>
      <c r="W185" s="24"/>
      <c r="X185" s="24"/>
      <c r="Y185" s="24"/>
      <c r="Z185" s="24"/>
      <c r="AA185" s="24"/>
    </row>
    <row r="186" spans="1:27" s="78" customFormat="1" ht="14.25" customHeight="1">
      <c r="A186" s="59"/>
      <c r="B186" s="59"/>
      <c r="C186" s="48"/>
      <c r="D186" s="48"/>
      <c r="E186" s="48"/>
      <c r="F186" s="48"/>
      <c r="G186" s="48"/>
      <c r="H186" s="48"/>
      <c r="I186" s="48"/>
      <c r="J186" s="24"/>
      <c r="K186" s="24"/>
      <c r="L186" s="24"/>
      <c r="M186" s="24"/>
      <c r="N186" s="24"/>
      <c r="O186" s="24"/>
      <c r="P186" s="24"/>
      <c r="Q186" s="24"/>
      <c r="R186" s="24"/>
      <c r="S186" s="24"/>
      <c r="T186" s="24"/>
      <c r="U186" s="24"/>
      <c r="V186" s="24"/>
      <c r="W186" s="24"/>
      <c r="X186" s="24"/>
      <c r="Y186" s="24"/>
      <c r="Z186" s="24"/>
      <c r="AA186" s="24"/>
    </row>
    <row r="187" spans="1:27" s="78" customFormat="1" ht="14.25" customHeight="1">
      <c r="A187" s="59"/>
      <c r="B187" s="59"/>
      <c r="C187" s="48"/>
      <c r="D187" s="48"/>
      <c r="E187" s="48"/>
      <c r="F187" s="48"/>
      <c r="G187" s="48"/>
      <c r="H187" s="48"/>
      <c r="I187" s="48"/>
      <c r="J187" s="24"/>
      <c r="K187" s="24"/>
      <c r="L187" s="24"/>
      <c r="M187" s="24"/>
      <c r="N187" s="24"/>
      <c r="O187" s="24"/>
      <c r="P187" s="24"/>
      <c r="Q187" s="24"/>
      <c r="R187" s="24"/>
      <c r="S187" s="24"/>
      <c r="T187" s="24"/>
      <c r="U187" s="24"/>
      <c r="V187" s="24"/>
      <c r="W187" s="24"/>
      <c r="X187" s="24"/>
      <c r="Y187" s="24"/>
      <c r="Z187" s="24"/>
      <c r="AA187" s="24"/>
    </row>
    <row r="188" spans="1:27" s="78" customFormat="1" ht="14.25" customHeight="1">
      <c r="A188" s="59"/>
      <c r="B188" s="59"/>
      <c r="C188" s="48"/>
      <c r="D188" s="48"/>
      <c r="E188" s="48"/>
      <c r="F188" s="48"/>
      <c r="G188" s="48"/>
      <c r="H188" s="48"/>
      <c r="I188" s="48"/>
      <c r="J188" s="24"/>
      <c r="K188" s="24"/>
      <c r="L188" s="24"/>
      <c r="M188" s="24"/>
      <c r="N188" s="24"/>
      <c r="O188" s="24"/>
      <c r="P188" s="24"/>
      <c r="Q188" s="24"/>
      <c r="R188" s="24"/>
      <c r="S188" s="24"/>
      <c r="T188" s="24"/>
      <c r="U188" s="24"/>
      <c r="V188" s="24"/>
      <c r="W188" s="24"/>
      <c r="X188" s="24"/>
      <c r="Y188" s="24"/>
      <c r="Z188" s="24"/>
      <c r="AA188" s="24"/>
    </row>
    <row r="189" spans="1:27" s="78" customFormat="1" ht="14.25" customHeight="1">
      <c r="A189" s="59"/>
      <c r="B189" s="59"/>
      <c r="C189" s="48"/>
      <c r="D189" s="48"/>
      <c r="E189" s="48"/>
      <c r="F189" s="48"/>
      <c r="G189" s="48"/>
      <c r="H189" s="48"/>
      <c r="I189" s="48"/>
      <c r="J189" s="24"/>
      <c r="K189" s="24"/>
      <c r="L189" s="24"/>
      <c r="M189" s="24"/>
      <c r="N189" s="24"/>
      <c r="O189" s="24"/>
      <c r="P189" s="24"/>
      <c r="Q189" s="24"/>
      <c r="R189" s="24"/>
      <c r="S189" s="24"/>
      <c r="T189" s="24"/>
      <c r="U189" s="24"/>
      <c r="V189" s="24"/>
      <c r="W189" s="24"/>
      <c r="X189" s="24"/>
      <c r="Y189" s="24"/>
      <c r="Z189" s="24"/>
      <c r="AA189" s="24"/>
    </row>
    <row r="190" spans="1:27" s="78" customFormat="1" ht="14.25" customHeight="1">
      <c r="A190" s="59"/>
      <c r="B190" s="59"/>
      <c r="C190" s="48"/>
      <c r="D190" s="48"/>
      <c r="E190" s="48"/>
      <c r="F190" s="48"/>
      <c r="G190" s="48"/>
      <c r="H190" s="48"/>
      <c r="I190" s="48"/>
      <c r="J190" s="24"/>
      <c r="K190" s="24"/>
      <c r="L190" s="24"/>
      <c r="M190" s="24"/>
      <c r="N190" s="24"/>
      <c r="O190" s="24"/>
      <c r="P190" s="24"/>
      <c r="Q190" s="24"/>
      <c r="R190" s="24"/>
      <c r="S190" s="24"/>
      <c r="T190" s="24"/>
      <c r="U190" s="24"/>
      <c r="V190" s="24"/>
      <c r="W190" s="24"/>
      <c r="X190" s="24"/>
      <c r="Y190" s="24"/>
      <c r="Z190" s="24"/>
      <c r="AA190" s="24"/>
    </row>
    <row r="191" spans="1:27" s="78" customFormat="1" ht="14.25" customHeight="1">
      <c r="A191" s="59"/>
      <c r="B191" s="59"/>
      <c r="C191" s="48"/>
      <c r="D191" s="48"/>
      <c r="E191" s="48"/>
      <c r="F191" s="48"/>
      <c r="G191" s="48"/>
      <c r="H191" s="48"/>
      <c r="I191" s="48"/>
      <c r="J191" s="24"/>
      <c r="K191" s="24"/>
      <c r="L191" s="24"/>
      <c r="M191" s="24"/>
      <c r="N191" s="24"/>
      <c r="O191" s="24"/>
      <c r="P191" s="24"/>
      <c r="Q191" s="24"/>
      <c r="R191" s="24"/>
      <c r="S191" s="24"/>
      <c r="T191" s="24"/>
      <c r="U191" s="24"/>
      <c r="V191" s="24"/>
      <c r="W191" s="24"/>
      <c r="X191" s="24"/>
      <c r="Y191" s="24"/>
      <c r="Z191" s="24"/>
      <c r="AA191" s="24"/>
    </row>
    <row r="192" spans="1:27" s="78" customFormat="1" ht="14.25" customHeight="1">
      <c r="A192" s="59"/>
      <c r="B192" s="59"/>
      <c r="C192" s="48"/>
      <c r="D192" s="48"/>
      <c r="E192" s="48"/>
      <c r="F192" s="48"/>
      <c r="G192" s="48"/>
      <c r="H192" s="48"/>
      <c r="I192" s="48"/>
      <c r="J192" s="24"/>
      <c r="K192" s="24"/>
      <c r="L192" s="24"/>
      <c r="M192" s="24"/>
      <c r="N192" s="24"/>
      <c r="O192" s="24"/>
      <c r="P192" s="24"/>
      <c r="Q192" s="24"/>
      <c r="R192" s="24"/>
      <c r="S192" s="24"/>
      <c r="T192" s="24"/>
      <c r="U192" s="24"/>
      <c r="V192" s="24"/>
      <c r="W192" s="24"/>
      <c r="X192" s="24"/>
      <c r="Y192" s="24"/>
      <c r="Z192" s="24"/>
      <c r="AA192" s="24"/>
    </row>
    <row r="193" spans="1:27" s="78" customFormat="1" ht="14.25" customHeight="1">
      <c r="A193" s="59"/>
      <c r="B193" s="59"/>
      <c r="C193" s="48"/>
      <c r="D193" s="48"/>
      <c r="E193" s="48"/>
      <c r="F193" s="48"/>
      <c r="G193" s="48"/>
      <c r="H193" s="48"/>
      <c r="I193" s="48"/>
      <c r="J193" s="24"/>
      <c r="K193" s="24"/>
      <c r="L193" s="24"/>
      <c r="M193" s="24"/>
      <c r="N193" s="24"/>
      <c r="O193" s="24"/>
      <c r="P193" s="24"/>
      <c r="Q193" s="24"/>
      <c r="R193" s="24"/>
      <c r="S193" s="24"/>
      <c r="T193" s="24"/>
      <c r="U193" s="24"/>
      <c r="V193" s="24"/>
      <c r="W193" s="24"/>
      <c r="X193" s="24"/>
      <c r="Y193" s="24"/>
      <c r="Z193" s="24"/>
      <c r="AA193" s="24"/>
    </row>
    <row r="194" spans="1:27" s="78" customFormat="1" ht="14.25" customHeight="1">
      <c r="A194" s="59"/>
      <c r="B194" s="59"/>
      <c r="C194" s="48"/>
      <c r="D194" s="48"/>
      <c r="E194" s="48"/>
      <c r="F194" s="48"/>
      <c r="G194" s="48"/>
      <c r="H194" s="48"/>
      <c r="I194" s="48"/>
      <c r="J194" s="24"/>
      <c r="K194" s="24"/>
      <c r="L194" s="24"/>
      <c r="M194" s="24"/>
      <c r="N194" s="24"/>
      <c r="O194" s="24"/>
      <c r="P194" s="24"/>
      <c r="Q194" s="24"/>
      <c r="R194" s="24"/>
      <c r="S194" s="24"/>
      <c r="T194" s="24"/>
      <c r="U194" s="24"/>
      <c r="V194" s="24"/>
      <c r="W194" s="24"/>
      <c r="X194" s="24"/>
      <c r="Y194" s="24"/>
      <c r="Z194" s="24"/>
      <c r="AA194" s="24"/>
    </row>
    <row r="195" spans="1:27" s="78" customFormat="1" ht="14.25" customHeight="1">
      <c r="A195" s="59"/>
      <c r="B195" s="59"/>
      <c r="C195" s="48"/>
      <c r="D195" s="48"/>
      <c r="E195" s="48"/>
      <c r="F195" s="48"/>
      <c r="G195" s="48"/>
      <c r="H195" s="48"/>
      <c r="I195" s="48"/>
      <c r="J195" s="24"/>
      <c r="K195" s="24"/>
      <c r="L195" s="24"/>
      <c r="M195" s="24"/>
      <c r="N195" s="24"/>
      <c r="O195" s="24"/>
      <c r="P195" s="24"/>
      <c r="Q195" s="24"/>
      <c r="R195" s="24"/>
      <c r="S195" s="24"/>
      <c r="T195" s="24"/>
      <c r="U195" s="24"/>
      <c r="V195" s="24"/>
      <c r="W195" s="24"/>
      <c r="X195" s="24"/>
      <c r="Y195" s="24"/>
      <c r="Z195" s="24"/>
      <c r="AA195" s="24"/>
    </row>
    <row r="196" spans="1:27" s="78" customFormat="1" ht="14.25" customHeight="1">
      <c r="A196" s="59"/>
      <c r="B196" s="59"/>
      <c r="C196" s="48"/>
      <c r="D196" s="48"/>
      <c r="E196" s="48"/>
      <c r="F196" s="48"/>
      <c r="G196" s="48"/>
      <c r="H196" s="48"/>
      <c r="I196" s="48"/>
      <c r="J196" s="24"/>
      <c r="K196" s="24"/>
      <c r="L196" s="24"/>
      <c r="M196" s="24"/>
      <c r="N196" s="24"/>
      <c r="O196" s="24"/>
      <c r="P196" s="24"/>
      <c r="Q196" s="24"/>
      <c r="R196" s="24"/>
      <c r="S196" s="24"/>
      <c r="T196" s="24"/>
      <c r="U196" s="24"/>
      <c r="V196" s="24"/>
      <c r="W196" s="24"/>
      <c r="X196" s="24"/>
      <c r="Y196" s="24"/>
      <c r="Z196" s="24"/>
      <c r="AA196" s="24"/>
    </row>
    <row r="197" spans="1:27" s="78" customFormat="1" ht="14.25" customHeight="1">
      <c r="A197" s="59"/>
      <c r="B197" s="59"/>
      <c r="C197" s="48"/>
      <c r="D197" s="48"/>
      <c r="E197" s="48"/>
      <c r="F197" s="48"/>
      <c r="G197" s="48"/>
      <c r="H197" s="48"/>
      <c r="I197" s="48"/>
      <c r="J197" s="24"/>
      <c r="K197" s="24"/>
      <c r="L197" s="24"/>
      <c r="M197" s="24"/>
      <c r="N197" s="24"/>
      <c r="O197" s="24"/>
      <c r="P197" s="24"/>
      <c r="Q197" s="24"/>
      <c r="R197" s="24"/>
      <c r="S197" s="24"/>
      <c r="T197" s="24"/>
      <c r="U197" s="24"/>
      <c r="V197" s="24"/>
      <c r="W197" s="24"/>
      <c r="X197" s="24"/>
      <c r="Y197" s="24"/>
      <c r="Z197" s="24"/>
      <c r="AA197" s="24"/>
    </row>
    <row r="198" spans="1:27" s="78" customFormat="1" ht="14.25" customHeight="1">
      <c r="A198" s="59"/>
      <c r="B198" s="59"/>
      <c r="C198" s="48"/>
      <c r="D198" s="48"/>
      <c r="E198" s="48"/>
      <c r="F198" s="48"/>
      <c r="G198" s="48"/>
      <c r="H198" s="48"/>
      <c r="I198" s="48"/>
      <c r="J198" s="24"/>
      <c r="K198" s="24"/>
      <c r="L198" s="24"/>
      <c r="M198" s="24"/>
      <c r="N198" s="24"/>
      <c r="O198" s="24"/>
      <c r="P198" s="24"/>
      <c r="Q198" s="24"/>
      <c r="R198" s="24"/>
      <c r="S198" s="24"/>
      <c r="T198" s="24"/>
      <c r="U198" s="24"/>
      <c r="V198" s="24"/>
      <c r="W198" s="24"/>
      <c r="X198" s="24"/>
      <c r="Y198" s="24"/>
      <c r="Z198" s="24"/>
      <c r="AA198" s="24"/>
    </row>
    <row r="199" spans="1:27" s="78" customFormat="1" ht="14.25" customHeight="1">
      <c r="A199" s="59"/>
      <c r="B199" s="59"/>
      <c r="C199" s="48"/>
      <c r="D199" s="48"/>
      <c r="E199" s="48"/>
      <c r="F199" s="48"/>
      <c r="G199" s="48"/>
      <c r="H199" s="48"/>
      <c r="I199" s="48"/>
      <c r="J199" s="24"/>
      <c r="K199" s="24"/>
      <c r="L199" s="24"/>
      <c r="M199" s="24"/>
      <c r="N199" s="24"/>
      <c r="O199" s="24"/>
      <c r="P199" s="24"/>
      <c r="Q199" s="24"/>
      <c r="R199" s="24"/>
      <c r="S199" s="24"/>
      <c r="T199" s="24"/>
      <c r="U199" s="24"/>
      <c r="V199" s="24"/>
      <c r="W199" s="24"/>
      <c r="X199" s="24"/>
      <c r="Y199" s="24"/>
      <c r="Z199" s="24"/>
      <c r="AA199" s="24"/>
    </row>
    <row r="200" spans="1:27" s="78" customFormat="1" ht="14.25" customHeight="1">
      <c r="A200" s="59"/>
      <c r="B200" s="59"/>
      <c r="C200" s="48"/>
      <c r="D200" s="48"/>
      <c r="E200" s="48"/>
      <c r="F200" s="48"/>
      <c r="G200" s="48"/>
      <c r="H200" s="48"/>
      <c r="I200" s="48"/>
      <c r="J200" s="24"/>
      <c r="K200" s="24"/>
      <c r="L200" s="24"/>
      <c r="M200" s="24"/>
      <c r="N200" s="24"/>
      <c r="O200" s="24"/>
      <c r="P200" s="24"/>
      <c r="Q200" s="24"/>
      <c r="R200" s="24"/>
      <c r="S200" s="24"/>
      <c r="T200" s="24"/>
      <c r="U200" s="24"/>
      <c r="V200" s="24"/>
      <c r="W200" s="24"/>
      <c r="X200" s="24"/>
      <c r="Y200" s="24"/>
      <c r="Z200" s="24"/>
      <c r="AA200" s="24"/>
    </row>
    <row r="201" spans="1:27" s="78" customFormat="1" ht="14.25" customHeight="1">
      <c r="A201" s="59"/>
      <c r="B201" s="59"/>
      <c r="C201" s="48"/>
      <c r="D201" s="48"/>
      <c r="E201" s="48"/>
      <c r="F201" s="48"/>
      <c r="G201" s="48"/>
      <c r="H201" s="48"/>
      <c r="I201" s="48"/>
      <c r="J201" s="24"/>
      <c r="K201" s="24"/>
      <c r="L201" s="24"/>
      <c r="M201" s="24"/>
      <c r="N201" s="24"/>
      <c r="O201" s="24"/>
      <c r="P201" s="24"/>
      <c r="Q201" s="24"/>
      <c r="R201" s="24"/>
      <c r="S201" s="24"/>
      <c r="T201" s="24"/>
      <c r="U201" s="24"/>
      <c r="V201" s="24"/>
      <c r="W201" s="24"/>
      <c r="X201" s="24"/>
      <c r="Y201" s="24"/>
      <c r="Z201" s="24"/>
      <c r="AA201" s="24"/>
    </row>
    <row r="202" spans="1:27" s="78" customFormat="1" ht="14.25" customHeight="1">
      <c r="A202" s="59"/>
      <c r="B202" s="59"/>
      <c r="C202" s="48"/>
      <c r="D202" s="48"/>
      <c r="E202" s="48"/>
      <c r="F202" s="48"/>
      <c r="G202" s="48"/>
      <c r="H202" s="48"/>
      <c r="I202" s="48"/>
      <c r="J202" s="24"/>
      <c r="K202" s="24"/>
      <c r="L202" s="24"/>
      <c r="M202" s="24"/>
      <c r="N202" s="24"/>
      <c r="O202" s="24"/>
      <c r="P202" s="24"/>
      <c r="Q202" s="24"/>
      <c r="R202" s="24"/>
      <c r="S202" s="24"/>
      <c r="T202" s="24"/>
      <c r="U202" s="24"/>
      <c r="V202" s="24"/>
      <c r="W202" s="24"/>
      <c r="X202" s="24"/>
      <c r="Y202" s="24"/>
      <c r="Z202" s="24"/>
      <c r="AA202" s="24"/>
    </row>
    <row r="203" spans="1:27" s="78" customFormat="1" ht="14.25" customHeight="1">
      <c r="A203" s="59"/>
      <c r="B203" s="59"/>
      <c r="C203" s="48"/>
      <c r="D203" s="48"/>
      <c r="E203" s="48"/>
      <c r="F203" s="48"/>
      <c r="G203" s="48"/>
      <c r="H203" s="48"/>
      <c r="I203" s="48"/>
      <c r="J203" s="24"/>
      <c r="K203" s="24"/>
      <c r="L203" s="24"/>
      <c r="M203" s="24"/>
      <c r="N203" s="24"/>
      <c r="O203" s="24"/>
      <c r="P203" s="24"/>
      <c r="Q203" s="24"/>
      <c r="R203" s="24"/>
      <c r="S203" s="24"/>
      <c r="T203" s="24"/>
      <c r="U203" s="24"/>
      <c r="V203" s="24"/>
      <c r="W203" s="24"/>
      <c r="X203" s="24"/>
      <c r="Y203" s="24"/>
      <c r="Z203" s="24"/>
      <c r="AA203" s="24"/>
    </row>
    <row r="204" spans="1:27" s="78" customFormat="1" ht="14.25" customHeight="1">
      <c r="A204" s="59"/>
      <c r="B204" s="59"/>
      <c r="C204" s="48"/>
      <c r="D204" s="48"/>
      <c r="E204" s="48"/>
      <c r="F204" s="48"/>
      <c r="G204" s="48"/>
      <c r="H204" s="48"/>
      <c r="I204" s="48"/>
      <c r="J204" s="24"/>
      <c r="K204" s="24"/>
      <c r="L204" s="24"/>
      <c r="M204" s="24"/>
      <c r="N204" s="24"/>
      <c r="O204" s="24"/>
      <c r="P204" s="24"/>
      <c r="Q204" s="24"/>
      <c r="R204" s="24"/>
      <c r="S204" s="24"/>
      <c r="T204" s="24"/>
      <c r="U204" s="24"/>
      <c r="V204" s="24"/>
      <c r="W204" s="24"/>
      <c r="X204" s="24"/>
      <c r="Y204" s="24"/>
      <c r="Z204" s="24"/>
      <c r="AA204" s="24"/>
    </row>
    <row r="205" spans="1:27" s="78" customFormat="1" ht="14.25" customHeight="1">
      <c r="A205" s="59"/>
      <c r="B205" s="59"/>
      <c r="C205" s="48"/>
      <c r="D205" s="48"/>
      <c r="E205" s="48"/>
      <c r="F205" s="48"/>
      <c r="G205" s="48"/>
      <c r="H205" s="48"/>
      <c r="I205" s="48"/>
      <c r="J205" s="24"/>
      <c r="K205" s="24"/>
      <c r="L205" s="24"/>
      <c r="M205" s="24"/>
      <c r="N205" s="24"/>
      <c r="O205" s="24"/>
      <c r="P205" s="24"/>
      <c r="Q205" s="24"/>
      <c r="R205" s="24"/>
      <c r="S205" s="24"/>
      <c r="T205" s="24"/>
      <c r="U205" s="24"/>
      <c r="V205" s="24"/>
      <c r="W205" s="24"/>
      <c r="X205" s="24"/>
      <c r="Y205" s="24"/>
      <c r="Z205" s="24"/>
      <c r="AA205" s="24"/>
    </row>
    <row r="206" spans="1:27" s="78" customFormat="1" ht="14.25" customHeight="1">
      <c r="A206" s="59"/>
      <c r="B206" s="59"/>
      <c r="C206" s="48"/>
      <c r="D206" s="48"/>
      <c r="E206" s="48"/>
      <c r="F206" s="48"/>
      <c r="G206" s="48"/>
      <c r="H206" s="48"/>
      <c r="I206" s="48"/>
      <c r="J206" s="24"/>
      <c r="K206" s="24"/>
      <c r="L206" s="24"/>
      <c r="M206" s="24"/>
      <c r="N206" s="24"/>
      <c r="O206" s="24"/>
      <c r="P206" s="24"/>
      <c r="Q206" s="24"/>
      <c r="R206" s="24"/>
      <c r="S206" s="24"/>
      <c r="T206" s="24"/>
      <c r="U206" s="24"/>
      <c r="V206" s="24"/>
      <c r="W206" s="24"/>
      <c r="X206" s="24"/>
      <c r="Y206" s="24"/>
      <c r="Z206" s="24"/>
      <c r="AA206" s="24"/>
    </row>
    <row r="207" spans="1:27" s="78" customFormat="1" ht="14.25" customHeight="1">
      <c r="A207" s="59"/>
      <c r="B207" s="59"/>
      <c r="C207" s="48"/>
      <c r="D207" s="48"/>
      <c r="E207" s="48"/>
      <c r="F207" s="48"/>
      <c r="G207" s="48"/>
      <c r="H207" s="48"/>
      <c r="I207" s="48"/>
      <c r="J207" s="24"/>
      <c r="K207" s="24"/>
      <c r="L207" s="24"/>
      <c r="M207" s="24"/>
      <c r="N207" s="24"/>
      <c r="O207" s="24"/>
      <c r="P207" s="24"/>
      <c r="Q207" s="24"/>
      <c r="R207" s="24"/>
      <c r="S207" s="24"/>
      <c r="T207" s="24"/>
      <c r="U207" s="24"/>
      <c r="V207" s="24"/>
      <c r="W207" s="24"/>
      <c r="X207" s="24"/>
      <c r="Y207" s="24"/>
      <c r="Z207" s="24"/>
      <c r="AA207" s="24"/>
    </row>
    <row r="208" spans="1:27" s="78" customFormat="1" ht="14.25" customHeight="1">
      <c r="A208" s="59"/>
      <c r="B208" s="59"/>
      <c r="C208" s="48"/>
      <c r="D208" s="48"/>
      <c r="E208" s="48"/>
      <c r="F208" s="48"/>
      <c r="G208" s="48"/>
      <c r="H208" s="48"/>
      <c r="I208" s="48"/>
      <c r="J208" s="24"/>
      <c r="K208" s="24"/>
      <c r="L208" s="24"/>
      <c r="M208" s="24"/>
      <c r="N208" s="24"/>
      <c r="O208" s="24"/>
      <c r="P208" s="24"/>
      <c r="Q208" s="24"/>
      <c r="R208" s="24"/>
      <c r="S208" s="24"/>
      <c r="T208" s="24"/>
      <c r="U208" s="24"/>
      <c r="V208" s="24"/>
      <c r="W208" s="24"/>
      <c r="X208" s="24"/>
      <c r="Y208" s="24"/>
      <c r="Z208" s="24"/>
      <c r="AA208" s="24"/>
    </row>
    <row r="209" spans="1:27" s="78" customFormat="1" ht="14.25" customHeight="1">
      <c r="A209" s="59"/>
      <c r="B209" s="59"/>
      <c r="C209" s="48"/>
      <c r="D209" s="48"/>
      <c r="E209" s="48"/>
      <c r="F209" s="48"/>
      <c r="G209" s="48"/>
      <c r="H209" s="48"/>
      <c r="I209" s="48"/>
      <c r="J209" s="24"/>
      <c r="K209" s="24"/>
      <c r="L209" s="24"/>
      <c r="M209" s="24"/>
      <c r="N209" s="24"/>
      <c r="O209" s="24"/>
      <c r="P209" s="24"/>
      <c r="Q209" s="24"/>
      <c r="R209" s="24"/>
      <c r="S209" s="24"/>
      <c r="T209" s="24"/>
      <c r="U209" s="24"/>
      <c r="V209" s="24"/>
      <c r="W209" s="24"/>
      <c r="X209" s="24"/>
      <c r="Y209" s="24"/>
      <c r="Z209" s="24"/>
      <c r="AA209" s="24"/>
    </row>
    <row r="210" spans="1:27" s="78" customFormat="1" ht="14.25" customHeight="1">
      <c r="A210" s="59"/>
      <c r="B210" s="59"/>
      <c r="C210" s="48"/>
      <c r="D210" s="48"/>
      <c r="E210" s="48"/>
      <c r="F210" s="48"/>
      <c r="G210" s="48"/>
      <c r="H210" s="48"/>
      <c r="I210" s="48"/>
      <c r="J210" s="24"/>
      <c r="K210" s="24"/>
      <c r="L210" s="24"/>
      <c r="M210" s="24"/>
      <c r="N210" s="24"/>
      <c r="O210" s="24"/>
      <c r="P210" s="24"/>
      <c r="Q210" s="24"/>
      <c r="R210" s="24"/>
      <c r="S210" s="24"/>
      <c r="T210" s="24"/>
      <c r="U210" s="24"/>
      <c r="V210" s="24"/>
      <c r="W210" s="24"/>
      <c r="X210" s="24"/>
      <c r="Y210" s="24"/>
      <c r="Z210" s="24"/>
      <c r="AA210" s="24"/>
    </row>
    <row r="211" spans="1:27" s="78" customFormat="1" ht="14.25" customHeight="1">
      <c r="A211" s="59"/>
      <c r="B211" s="59"/>
      <c r="C211" s="48"/>
      <c r="D211" s="48"/>
      <c r="E211" s="48"/>
      <c r="F211" s="48"/>
      <c r="G211" s="48"/>
      <c r="H211" s="48"/>
      <c r="I211" s="48"/>
      <c r="J211" s="24"/>
      <c r="K211" s="24"/>
      <c r="L211" s="24"/>
      <c r="M211" s="24"/>
      <c r="N211" s="24"/>
      <c r="O211" s="24"/>
      <c r="P211" s="24"/>
      <c r="Q211" s="24"/>
      <c r="R211" s="24"/>
      <c r="S211" s="24"/>
      <c r="T211" s="24"/>
      <c r="U211" s="24"/>
      <c r="V211" s="24"/>
      <c r="W211" s="24"/>
      <c r="X211" s="24"/>
      <c r="Y211" s="24"/>
      <c r="Z211" s="24"/>
      <c r="AA211" s="24"/>
    </row>
    <row r="212" spans="1:27" s="78" customFormat="1" ht="14.25" customHeight="1">
      <c r="A212" s="59"/>
      <c r="B212" s="59"/>
      <c r="C212" s="48"/>
      <c r="D212" s="48"/>
      <c r="E212" s="48"/>
      <c r="F212" s="48"/>
      <c r="G212" s="48"/>
      <c r="H212" s="48"/>
      <c r="I212" s="48"/>
      <c r="J212" s="24"/>
      <c r="K212" s="24"/>
      <c r="L212" s="24"/>
      <c r="M212" s="24"/>
      <c r="N212" s="24"/>
      <c r="O212" s="24"/>
      <c r="P212" s="24"/>
      <c r="Q212" s="24"/>
      <c r="R212" s="24"/>
      <c r="S212" s="24"/>
      <c r="T212" s="24"/>
      <c r="U212" s="24"/>
      <c r="V212" s="24"/>
      <c r="W212" s="24"/>
      <c r="X212" s="24"/>
      <c r="Y212" s="24"/>
      <c r="Z212" s="24"/>
      <c r="AA212" s="24"/>
    </row>
    <row r="213" spans="1:27" s="78" customFormat="1" ht="14.25" customHeight="1">
      <c r="A213" s="59"/>
      <c r="B213" s="59"/>
      <c r="C213" s="48"/>
      <c r="D213" s="48"/>
      <c r="E213" s="48"/>
      <c r="F213" s="48"/>
      <c r="G213" s="48"/>
      <c r="H213" s="48"/>
      <c r="I213" s="48"/>
      <c r="J213" s="24"/>
      <c r="K213" s="24"/>
      <c r="L213" s="24"/>
      <c r="M213" s="24"/>
      <c r="N213" s="24"/>
      <c r="O213" s="24"/>
      <c r="P213" s="24"/>
      <c r="Q213" s="24"/>
      <c r="R213" s="24"/>
      <c r="S213" s="24"/>
      <c r="T213" s="24"/>
      <c r="U213" s="24"/>
      <c r="V213" s="24"/>
      <c r="W213" s="24"/>
      <c r="X213" s="24"/>
      <c r="Y213" s="24"/>
      <c r="Z213" s="24"/>
      <c r="AA213" s="24"/>
    </row>
    <row r="214" spans="1:27" s="78" customFormat="1" ht="14.25" customHeight="1">
      <c r="A214" s="59"/>
      <c r="B214" s="59"/>
      <c r="C214" s="48"/>
      <c r="D214" s="48"/>
      <c r="E214" s="48"/>
      <c r="F214" s="48"/>
      <c r="G214" s="48"/>
      <c r="H214" s="48"/>
      <c r="I214" s="48"/>
      <c r="J214" s="24"/>
      <c r="K214" s="24"/>
      <c r="L214" s="24"/>
      <c r="M214" s="24"/>
      <c r="N214" s="24"/>
      <c r="O214" s="24"/>
      <c r="P214" s="24"/>
      <c r="Q214" s="24"/>
      <c r="R214" s="24"/>
      <c r="S214" s="24"/>
      <c r="T214" s="24"/>
      <c r="U214" s="24"/>
      <c r="V214" s="24"/>
      <c r="W214" s="24"/>
      <c r="X214" s="24"/>
      <c r="Y214" s="24"/>
      <c r="Z214" s="24"/>
      <c r="AA214" s="24"/>
    </row>
    <row r="215" spans="1:27" s="78" customFormat="1" ht="14.25" customHeight="1">
      <c r="A215" s="59"/>
      <c r="B215" s="59"/>
      <c r="C215" s="48"/>
      <c r="D215" s="48"/>
      <c r="E215" s="48"/>
      <c r="F215" s="48"/>
      <c r="G215" s="48"/>
      <c r="H215" s="48"/>
      <c r="I215" s="48"/>
      <c r="J215" s="24"/>
      <c r="K215" s="24"/>
      <c r="L215" s="24"/>
      <c r="M215" s="24"/>
      <c r="N215" s="24"/>
      <c r="O215" s="24"/>
      <c r="P215" s="24"/>
      <c r="Q215" s="24"/>
      <c r="R215" s="24"/>
      <c r="S215" s="24"/>
      <c r="T215" s="24"/>
      <c r="U215" s="24"/>
      <c r="V215" s="24"/>
      <c r="W215" s="24"/>
      <c r="X215" s="24"/>
      <c r="Y215" s="24"/>
      <c r="Z215" s="24"/>
      <c r="AA215" s="24"/>
    </row>
    <row r="216" spans="1:27" s="78" customFormat="1" ht="14.25" customHeight="1">
      <c r="A216" s="59"/>
      <c r="B216" s="59"/>
      <c r="C216" s="48"/>
      <c r="D216" s="48"/>
      <c r="E216" s="48"/>
      <c r="F216" s="48"/>
      <c r="G216" s="48"/>
      <c r="H216" s="48"/>
      <c r="I216" s="48"/>
      <c r="J216" s="24"/>
      <c r="K216" s="24"/>
      <c r="L216" s="24"/>
      <c r="M216" s="24"/>
      <c r="N216" s="24"/>
      <c r="O216" s="24"/>
      <c r="P216" s="24"/>
      <c r="Q216" s="24"/>
      <c r="R216" s="24"/>
      <c r="S216" s="24"/>
      <c r="T216" s="24"/>
      <c r="U216" s="24"/>
      <c r="V216" s="24"/>
      <c r="W216" s="24"/>
      <c r="X216" s="24"/>
      <c r="Y216" s="24"/>
      <c r="Z216" s="24"/>
      <c r="AA216" s="24"/>
    </row>
    <row r="217" spans="1:27" s="78" customFormat="1" ht="14.25" customHeight="1">
      <c r="A217" s="59"/>
      <c r="B217" s="59"/>
      <c r="C217" s="48"/>
      <c r="D217" s="48"/>
      <c r="E217" s="48"/>
      <c r="F217" s="48"/>
      <c r="G217" s="48"/>
      <c r="H217" s="48"/>
      <c r="I217" s="48"/>
      <c r="J217" s="24"/>
      <c r="K217" s="24"/>
      <c r="L217" s="24"/>
      <c r="M217" s="24"/>
      <c r="N217" s="24"/>
      <c r="O217" s="24"/>
      <c r="P217" s="24"/>
      <c r="Q217" s="24"/>
      <c r="R217" s="24"/>
      <c r="S217" s="24"/>
      <c r="T217" s="24"/>
      <c r="U217" s="24"/>
      <c r="V217" s="24"/>
      <c r="W217" s="24"/>
      <c r="X217" s="24"/>
      <c r="Y217" s="24"/>
      <c r="Z217" s="24"/>
      <c r="AA217" s="24"/>
    </row>
    <row r="218" spans="1:27" s="78" customFormat="1" ht="14.25" customHeight="1">
      <c r="A218" s="59"/>
      <c r="B218" s="59"/>
      <c r="C218" s="48"/>
      <c r="D218" s="48"/>
      <c r="E218" s="48"/>
      <c r="F218" s="48"/>
      <c r="G218" s="48"/>
      <c r="H218" s="48"/>
      <c r="I218" s="48"/>
      <c r="J218" s="24"/>
      <c r="K218" s="24"/>
      <c r="L218" s="24"/>
      <c r="M218" s="24"/>
      <c r="N218" s="24"/>
      <c r="O218" s="24"/>
      <c r="P218" s="24"/>
      <c r="Q218" s="24"/>
      <c r="R218" s="24"/>
      <c r="S218" s="24"/>
      <c r="T218" s="24"/>
      <c r="U218" s="24"/>
      <c r="V218" s="24"/>
      <c r="W218" s="24"/>
      <c r="X218" s="24"/>
      <c r="Y218" s="24"/>
      <c r="Z218" s="24"/>
      <c r="AA218" s="24"/>
    </row>
    <row r="219" spans="1:27" s="78" customFormat="1" ht="14.25" customHeight="1">
      <c r="A219" s="59"/>
      <c r="B219" s="59"/>
      <c r="C219" s="48"/>
      <c r="D219" s="48"/>
      <c r="E219" s="48"/>
      <c r="F219" s="48"/>
      <c r="G219" s="48"/>
      <c r="H219" s="48"/>
      <c r="I219" s="48"/>
      <c r="J219" s="24"/>
      <c r="K219" s="24"/>
      <c r="L219" s="24"/>
      <c r="M219" s="24"/>
      <c r="N219" s="24"/>
      <c r="O219" s="24"/>
      <c r="P219" s="24"/>
      <c r="Q219" s="24"/>
      <c r="R219" s="24"/>
      <c r="S219" s="24"/>
      <c r="T219" s="24"/>
      <c r="U219" s="24"/>
      <c r="V219" s="24"/>
      <c r="W219" s="24"/>
      <c r="X219" s="24"/>
      <c r="Y219" s="24"/>
      <c r="Z219" s="24"/>
      <c r="AA219" s="24"/>
    </row>
    <row r="220" spans="1:27" s="78" customFormat="1" ht="14.25" customHeight="1">
      <c r="A220" s="59"/>
      <c r="B220" s="59"/>
      <c r="C220" s="48"/>
      <c r="D220" s="48"/>
      <c r="E220" s="48"/>
      <c r="F220" s="48"/>
      <c r="G220" s="48"/>
      <c r="H220" s="48"/>
      <c r="I220" s="48"/>
      <c r="J220" s="24"/>
      <c r="K220" s="24"/>
      <c r="L220" s="24"/>
      <c r="M220" s="24"/>
      <c r="N220" s="24"/>
      <c r="O220" s="24"/>
      <c r="P220" s="24"/>
      <c r="Q220" s="24"/>
      <c r="R220" s="24"/>
      <c r="S220" s="24"/>
      <c r="T220" s="24"/>
      <c r="U220" s="24"/>
      <c r="V220" s="24"/>
      <c r="W220" s="24"/>
      <c r="X220" s="24"/>
      <c r="Y220" s="24"/>
      <c r="Z220" s="24"/>
      <c r="AA220" s="24"/>
    </row>
    <row r="221" spans="1:27" s="78" customFormat="1" ht="14.25" customHeight="1">
      <c r="A221" s="59"/>
      <c r="B221" s="59"/>
      <c r="C221" s="48"/>
      <c r="D221" s="48"/>
      <c r="E221" s="48"/>
      <c r="F221" s="48"/>
      <c r="G221" s="48"/>
      <c r="H221" s="48"/>
      <c r="I221" s="48"/>
      <c r="J221" s="24"/>
      <c r="K221" s="24"/>
      <c r="L221" s="24"/>
      <c r="M221" s="24"/>
      <c r="N221" s="24"/>
      <c r="O221" s="24"/>
      <c r="P221" s="24"/>
      <c r="Q221" s="24"/>
      <c r="R221" s="24"/>
      <c r="S221" s="24"/>
      <c r="T221" s="24"/>
      <c r="U221" s="24"/>
      <c r="V221" s="24"/>
      <c r="W221" s="24"/>
      <c r="X221" s="24"/>
      <c r="Y221" s="24"/>
      <c r="Z221" s="24"/>
      <c r="AA221" s="24"/>
    </row>
    <row r="222" spans="1:27" s="78" customFormat="1" ht="14.25" customHeight="1">
      <c r="A222" s="59"/>
      <c r="B222" s="59"/>
      <c r="C222" s="48"/>
      <c r="D222" s="48"/>
      <c r="E222" s="48"/>
      <c r="F222" s="48"/>
      <c r="G222" s="48"/>
      <c r="H222" s="48"/>
      <c r="I222" s="48"/>
      <c r="J222" s="24"/>
      <c r="K222" s="24"/>
      <c r="L222" s="24"/>
      <c r="M222" s="24"/>
      <c r="N222" s="24"/>
      <c r="O222" s="24"/>
      <c r="P222" s="24"/>
      <c r="Q222" s="24"/>
      <c r="R222" s="24"/>
      <c r="S222" s="24"/>
      <c r="T222" s="24"/>
      <c r="U222" s="24"/>
      <c r="V222" s="24"/>
      <c r="W222" s="24"/>
      <c r="X222" s="24"/>
      <c r="Y222" s="24"/>
      <c r="Z222" s="24"/>
      <c r="AA222" s="24"/>
    </row>
    <row r="223" spans="1:27" s="78" customFormat="1" ht="14.25" customHeight="1">
      <c r="A223" s="59"/>
      <c r="B223" s="59"/>
      <c r="C223" s="48"/>
      <c r="D223" s="48"/>
      <c r="E223" s="48"/>
      <c r="F223" s="48"/>
      <c r="G223" s="48"/>
      <c r="H223" s="48"/>
      <c r="I223" s="48"/>
      <c r="J223" s="24"/>
      <c r="K223" s="24"/>
      <c r="L223" s="24"/>
      <c r="M223" s="24"/>
      <c r="N223" s="24"/>
      <c r="O223" s="24"/>
      <c r="P223" s="24"/>
      <c r="Q223" s="24"/>
      <c r="R223" s="24"/>
      <c r="S223" s="24"/>
      <c r="T223" s="24"/>
      <c r="U223" s="24"/>
      <c r="V223" s="24"/>
      <c r="W223" s="24"/>
      <c r="X223" s="24"/>
      <c r="Y223" s="24"/>
      <c r="Z223" s="24"/>
      <c r="AA223" s="24"/>
    </row>
    <row r="224" spans="1:27" s="78" customFormat="1" ht="14.25" customHeight="1">
      <c r="A224" s="59"/>
      <c r="B224" s="59"/>
      <c r="C224" s="48"/>
      <c r="D224" s="48"/>
      <c r="E224" s="48"/>
      <c r="F224" s="48"/>
      <c r="G224" s="48"/>
      <c r="H224" s="48"/>
      <c r="I224" s="48"/>
      <c r="J224" s="24"/>
      <c r="K224" s="24"/>
      <c r="L224" s="24"/>
      <c r="M224" s="24"/>
      <c r="N224" s="24"/>
      <c r="O224" s="24"/>
      <c r="P224" s="24"/>
      <c r="Q224" s="24"/>
      <c r="R224" s="24"/>
      <c r="S224" s="24"/>
      <c r="T224" s="24"/>
      <c r="U224" s="24"/>
      <c r="V224" s="24"/>
      <c r="W224" s="24"/>
      <c r="X224" s="24"/>
      <c r="Y224" s="24"/>
      <c r="Z224" s="24"/>
      <c r="AA224" s="24"/>
    </row>
    <row r="225" spans="1:27" s="78" customFormat="1" ht="14.25" customHeight="1">
      <c r="A225" s="59"/>
      <c r="B225" s="59"/>
      <c r="C225" s="48"/>
      <c r="D225" s="48"/>
      <c r="E225" s="48"/>
      <c r="F225" s="48"/>
      <c r="G225" s="48"/>
      <c r="H225" s="48"/>
      <c r="I225" s="48"/>
      <c r="J225" s="24"/>
      <c r="K225" s="24"/>
      <c r="L225" s="24"/>
      <c r="M225" s="24"/>
      <c r="N225" s="24"/>
      <c r="O225" s="24"/>
      <c r="P225" s="24"/>
      <c r="Q225" s="24"/>
      <c r="R225" s="24"/>
      <c r="S225" s="24"/>
      <c r="T225" s="24"/>
      <c r="U225" s="24"/>
      <c r="V225" s="24"/>
      <c r="W225" s="24"/>
      <c r="X225" s="24"/>
      <c r="Y225" s="24"/>
      <c r="Z225" s="24"/>
      <c r="AA225" s="24"/>
    </row>
    <row r="226" spans="1:27" s="78" customFormat="1" ht="14.25" customHeight="1">
      <c r="A226" s="59"/>
      <c r="B226" s="59"/>
      <c r="C226" s="48"/>
      <c r="D226" s="48"/>
      <c r="E226" s="48"/>
      <c r="F226" s="48"/>
      <c r="G226" s="48"/>
      <c r="H226" s="48"/>
      <c r="I226" s="48"/>
      <c r="J226" s="24"/>
      <c r="K226" s="24"/>
      <c r="L226" s="24"/>
      <c r="M226" s="24"/>
      <c r="N226" s="24"/>
      <c r="O226" s="24"/>
      <c r="P226" s="24"/>
      <c r="Q226" s="24"/>
      <c r="R226" s="24"/>
      <c r="S226" s="24"/>
      <c r="T226" s="24"/>
      <c r="U226" s="24"/>
      <c r="V226" s="24"/>
      <c r="W226" s="24"/>
      <c r="X226" s="24"/>
      <c r="Y226" s="24"/>
      <c r="Z226" s="24"/>
      <c r="AA226" s="24"/>
    </row>
    <row r="227" spans="1:27" s="78" customFormat="1" ht="14.25" customHeight="1">
      <c r="A227" s="59"/>
      <c r="B227" s="59"/>
      <c r="C227" s="48"/>
      <c r="D227" s="48"/>
      <c r="E227" s="48"/>
      <c r="F227" s="48"/>
      <c r="G227" s="48"/>
      <c r="H227" s="48"/>
      <c r="I227" s="48"/>
      <c r="J227" s="24"/>
      <c r="K227" s="24"/>
      <c r="L227" s="24"/>
      <c r="M227" s="24"/>
      <c r="N227" s="24"/>
      <c r="O227" s="24"/>
      <c r="P227" s="24"/>
      <c r="Q227" s="24"/>
      <c r="R227" s="24"/>
      <c r="S227" s="24"/>
      <c r="T227" s="24"/>
      <c r="U227" s="24"/>
      <c r="V227" s="24"/>
      <c r="W227" s="24"/>
      <c r="X227" s="24"/>
      <c r="Y227" s="24"/>
      <c r="Z227" s="24"/>
      <c r="AA227" s="24"/>
    </row>
    <row r="228" spans="1:27" s="78" customFormat="1" ht="14.25" customHeight="1">
      <c r="A228" s="59"/>
      <c r="B228" s="59"/>
      <c r="C228" s="48"/>
      <c r="D228" s="48"/>
      <c r="E228" s="48"/>
      <c r="F228" s="48"/>
      <c r="G228" s="48"/>
      <c r="H228" s="48"/>
      <c r="I228" s="48"/>
      <c r="J228" s="24"/>
      <c r="K228" s="24"/>
      <c r="L228" s="24"/>
      <c r="M228" s="24"/>
      <c r="N228" s="24"/>
      <c r="O228" s="24"/>
      <c r="P228" s="24"/>
      <c r="Q228" s="24"/>
      <c r="R228" s="24"/>
      <c r="S228" s="24"/>
      <c r="T228" s="24"/>
      <c r="U228" s="24"/>
      <c r="V228" s="24"/>
      <c r="W228" s="24"/>
      <c r="X228" s="24"/>
      <c r="Y228" s="24"/>
      <c r="Z228" s="24"/>
      <c r="AA228" s="24"/>
    </row>
    <row r="229" spans="1:27" s="78" customFormat="1" ht="14.25" customHeight="1">
      <c r="A229" s="59"/>
      <c r="B229" s="59"/>
      <c r="C229" s="48"/>
      <c r="D229" s="48"/>
      <c r="E229" s="48"/>
      <c r="F229" s="48"/>
      <c r="G229" s="48"/>
      <c r="H229" s="48"/>
      <c r="I229" s="48"/>
      <c r="J229" s="24"/>
      <c r="K229" s="24"/>
      <c r="L229" s="24"/>
      <c r="M229" s="24"/>
      <c r="N229" s="24"/>
      <c r="O229" s="24"/>
      <c r="P229" s="24"/>
      <c r="Q229" s="24"/>
      <c r="R229" s="24"/>
      <c r="S229" s="24"/>
      <c r="T229" s="24"/>
      <c r="U229" s="24"/>
      <c r="V229" s="24"/>
      <c r="W229" s="24"/>
      <c r="X229" s="24"/>
      <c r="Y229" s="24"/>
      <c r="Z229" s="24"/>
      <c r="AA229" s="24"/>
    </row>
    <row r="230" spans="1:27" s="78" customFormat="1" ht="14.25" customHeight="1">
      <c r="A230" s="59"/>
      <c r="B230" s="59"/>
      <c r="C230" s="48"/>
      <c r="D230" s="48"/>
      <c r="E230" s="48"/>
      <c r="F230" s="48"/>
      <c r="G230" s="48"/>
      <c r="H230" s="48"/>
      <c r="I230" s="48"/>
      <c r="J230" s="24"/>
      <c r="K230" s="24"/>
      <c r="L230" s="24"/>
      <c r="M230" s="24"/>
      <c r="N230" s="24"/>
      <c r="O230" s="24"/>
      <c r="P230" s="24"/>
      <c r="Q230" s="24"/>
      <c r="R230" s="24"/>
      <c r="S230" s="24"/>
      <c r="T230" s="24"/>
      <c r="U230" s="24"/>
      <c r="V230" s="24"/>
      <c r="W230" s="24"/>
      <c r="X230" s="24"/>
      <c r="Y230" s="24"/>
      <c r="Z230" s="24"/>
      <c r="AA230" s="24"/>
    </row>
    <row r="231" spans="1:27" s="78" customFormat="1" ht="14.25" customHeight="1">
      <c r="A231" s="59"/>
      <c r="B231" s="59"/>
      <c r="C231" s="48"/>
      <c r="D231" s="48"/>
      <c r="E231" s="48"/>
      <c r="F231" s="48"/>
      <c r="G231" s="48"/>
      <c r="H231" s="48"/>
      <c r="I231" s="48"/>
      <c r="J231" s="24"/>
      <c r="K231" s="24"/>
      <c r="L231" s="24"/>
      <c r="M231" s="24"/>
      <c r="N231" s="24"/>
      <c r="O231" s="24"/>
      <c r="P231" s="24"/>
      <c r="Q231" s="24"/>
      <c r="R231" s="24"/>
      <c r="S231" s="24"/>
      <c r="T231" s="24"/>
      <c r="U231" s="24"/>
      <c r="V231" s="24"/>
      <c r="W231" s="24"/>
      <c r="X231" s="24"/>
      <c r="Y231" s="24"/>
      <c r="Z231" s="24"/>
      <c r="AA231" s="24"/>
    </row>
    <row r="232" spans="1:27" s="78" customFormat="1" ht="14.25" customHeight="1">
      <c r="A232" s="59"/>
      <c r="B232" s="59"/>
      <c r="C232" s="48"/>
      <c r="D232" s="48"/>
      <c r="E232" s="48"/>
      <c r="F232" s="48"/>
      <c r="G232" s="48"/>
      <c r="H232" s="48"/>
      <c r="I232" s="48"/>
      <c r="J232" s="24"/>
      <c r="K232" s="24"/>
      <c r="L232" s="24"/>
      <c r="M232" s="24"/>
      <c r="N232" s="24"/>
      <c r="O232" s="24"/>
      <c r="P232" s="24"/>
      <c r="Q232" s="24"/>
      <c r="R232" s="24"/>
      <c r="S232" s="24"/>
      <c r="T232" s="24"/>
      <c r="U232" s="24"/>
      <c r="V232" s="24"/>
      <c r="W232" s="24"/>
      <c r="X232" s="24"/>
      <c r="Y232" s="24"/>
      <c r="Z232" s="24"/>
      <c r="AA232" s="24"/>
    </row>
    <row r="233" spans="1:27" s="78" customFormat="1" ht="14.25" customHeight="1">
      <c r="A233" s="59"/>
      <c r="B233" s="59"/>
      <c r="C233" s="48"/>
      <c r="D233" s="48"/>
      <c r="E233" s="48"/>
      <c r="F233" s="48"/>
      <c r="G233" s="48"/>
      <c r="H233" s="48"/>
      <c r="I233" s="48"/>
      <c r="J233" s="24"/>
      <c r="K233" s="24"/>
      <c r="L233" s="24"/>
      <c r="M233" s="24"/>
      <c r="N233" s="24"/>
      <c r="O233" s="24"/>
      <c r="P233" s="24"/>
      <c r="Q233" s="24"/>
      <c r="R233" s="24"/>
      <c r="S233" s="24"/>
      <c r="T233" s="24"/>
      <c r="U233" s="24"/>
      <c r="V233" s="24"/>
      <c r="W233" s="24"/>
      <c r="X233" s="24"/>
      <c r="Y233" s="24"/>
      <c r="Z233" s="24"/>
      <c r="AA233" s="24"/>
    </row>
    <row r="234" spans="1:27" s="78" customFormat="1" ht="14.25" customHeight="1">
      <c r="A234" s="59"/>
      <c r="B234" s="59"/>
      <c r="C234" s="48"/>
      <c r="D234" s="48"/>
      <c r="E234" s="48"/>
      <c r="F234" s="48"/>
      <c r="G234" s="48"/>
      <c r="H234" s="48"/>
      <c r="I234" s="48"/>
      <c r="J234" s="24"/>
      <c r="K234" s="24"/>
      <c r="L234" s="24"/>
      <c r="M234" s="24"/>
      <c r="N234" s="24"/>
      <c r="O234" s="24"/>
      <c r="P234" s="24"/>
      <c r="Q234" s="24"/>
      <c r="R234" s="24"/>
      <c r="S234" s="24"/>
      <c r="T234" s="24"/>
      <c r="U234" s="24"/>
      <c r="V234" s="24"/>
      <c r="W234" s="24"/>
      <c r="X234" s="24"/>
      <c r="Y234" s="24"/>
      <c r="Z234" s="24"/>
      <c r="AA234" s="24"/>
    </row>
    <row r="235" spans="1:27" s="78" customFormat="1" ht="14.25" customHeight="1">
      <c r="A235" s="59"/>
      <c r="B235" s="59"/>
      <c r="C235" s="48"/>
      <c r="D235" s="48"/>
      <c r="E235" s="48"/>
      <c r="F235" s="48"/>
      <c r="G235" s="48"/>
      <c r="H235" s="48"/>
      <c r="I235" s="48"/>
      <c r="J235" s="24"/>
      <c r="K235" s="24"/>
      <c r="L235" s="24"/>
      <c r="M235" s="24"/>
      <c r="N235" s="24"/>
      <c r="O235" s="24"/>
      <c r="P235" s="24"/>
      <c r="Q235" s="24"/>
      <c r="R235" s="24"/>
      <c r="S235" s="24"/>
      <c r="T235" s="24"/>
      <c r="U235" s="24"/>
      <c r="V235" s="24"/>
      <c r="W235" s="24"/>
      <c r="X235" s="24"/>
      <c r="Y235" s="24"/>
      <c r="Z235" s="24"/>
      <c r="AA235" s="24"/>
    </row>
    <row r="236" spans="1:27" s="78" customFormat="1" ht="14.25" customHeight="1">
      <c r="A236" s="59"/>
      <c r="B236" s="59"/>
      <c r="C236" s="48"/>
      <c r="D236" s="48"/>
      <c r="E236" s="48"/>
      <c r="F236" s="48"/>
      <c r="G236" s="48"/>
      <c r="H236" s="48"/>
      <c r="I236" s="48"/>
      <c r="J236" s="24"/>
      <c r="K236" s="24"/>
      <c r="L236" s="24"/>
      <c r="M236" s="24"/>
      <c r="N236" s="24"/>
      <c r="O236" s="24"/>
      <c r="P236" s="24"/>
      <c r="Q236" s="24"/>
      <c r="R236" s="24"/>
      <c r="S236" s="24"/>
      <c r="T236" s="24"/>
      <c r="U236" s="24"/>
      <c r="V236" s="24"/>
      <c r="W236" s="24"/>
      <c r="X236" s="24"/>
      <c r="Y236" s="24"/>
      <c r="Z236" s="24"/>
      <c r="AA236" s="24"/>
    </row>
    <row r="237" spans="1:27" s="78" customFormat="1" ht="14.25" customHeight="1">
      <c r="A237" s="59"/>
      <c r="B237" s="59"/>
      <c r="C237" s="48"/>
      <c r="D237" s="48"/>
      <c r="E237" s="48"/>
      <c r="F237" s="48"/>
      <c r="G237" s="48"/>
      <c r="H237" s="48"/>
      <c r="I237" s="48"/>
      <c r="J237" s="24"/>
      <c r="K237" s="24"/>
      <c r="L237" s="24"/>
      <c r="M237" s="24"/>
      <c r="N237" s="24"/>
      <c r="O237" s="24"/>
      <c r="P237" s="24"/>
      <c r="Q237" s="24"/>
      <c r="R237" s="24"/>
      <c r="S237" s="24"/>
      <c r="T237" s="24"/>
      <c r="U237" s="24"/>
      <c r="V237" s="24"/>
      <c r="W237" s="24"/>
      <c r="X237" s="24"/>
      <c r="Y237" s="24"/>
      <c r="Z237" s="24"/>
      <c r="AA237" s="24"/>
    </row>
    <row r="238" spans="1:27" s="78" customFormat="1" ht="14.25" customHeight="1">
      <c r="A238" s="59"/>
      <c r="B238" s="59"/>
      <c r="C238" s="48"/>
      <c r="D238" s="48"/>
      <c r="E238" s="48"/>
      <c r="F238" s="48"/>
      <c r="G238" s="48"/>
      <c r="H238" s="48"/>
      <c r="I238" s="48"/>
      <c r="J238" s="24"/>
      <c r="K238" s="24"/>
      <c r="L238" s="24"/>
      <c r="M238" s="24"/>
      <c r="N238" s="24"/>
      <c r="O238" s="24"/>
      <c r="P238" s="24"/>
      <c r="Q238" s="24"/>
      <c r="R238" s="24"/>
      <c r="S238" s="24"/>
      <c r="T238" s="24"/>
      <c r="U238" s="24"/>
      <c r="V238" s="24"/>
      <c r="W238" s="24"/>
      <c r="X238" s="24"/>
      <c r="Y238" s="24"/>
      <c r="Z238" s="24"/>
      <c r="AA238" s="24"/>
    </row>
    <row r="239" spans="1:27" s="78" customFormat="1" ht="14.25" customHeight="1">
      <c r="A239" s="59"/>
      <c r="B239" s="59"/>
      <c r="C239" s="48"/>
      <c r="D239" s="48"/>
      <c r="E239" s="48"/>
      <c r="F239" s="48"/>
      <c r="G239" s="48"/>
      <c r="H239" s="48"/>
      <c r="I239" s="48"/>
      <c r="J239" s="24"/>
      <c r="K239" s="24"/>
      <c r="L239" s="24"/>
      <c r="M239" s="24"/>
      <c r="N239" s="24"/>
      <c r="O239" s="24"/>
      <c r="P239" s="24"/>
      <c r="Q239" s="24"/>
      <c r="R239" s="24"/>
      <c r="S239" s="24"/>
      <c r="T239" s="24"/>
      <c r="U239" s="24"/>
      <c r="V239" s="24"/>
      <c r="W239" s="24"/>
      <c r="X239" s="24"/>
      <c r="Y239" s="24"/>
      <c r="Z239" s="24"/>
      <c r="AA239" s="24"/>
    </row>
    <row r="240" spans="1:27" s="78" customFormat="1" ht="14.25" customHeight="1">
      <c r="A240" s="59"/>
      <c r="B240" s="59"/>
      <c r="C240" s="48"/>
      <c r="D240" s="48"/>
      <c r="E240" s="48"/>
      <c r="F240" s="48"/>
      <c r="G240" s="48"/>
      <c r="H240" s="48"/>
      <c r="I240" s="48"/>
      <c r="J240" s="24"/>
      <c r="K240" s="24"/>
      <c r="L240" s="24"/>
      <c r="M240" s="24"/>
      <c r="N240" s="24"/>
      <c r="O240" s="24"/>
      <c r="P240" s="24"/>
      <c r="Q240" s="24"/>
      <c r="R240" s="24"/>
      <c r="S240" s="24"/>
      <c r="T240" s="24"/>
      <c r="U240" s="24"/>
      <c r="V240" s="24"/>
      <c r="W240" s="24"/>
      <c r="X240" s="24"/>
      <c r="Y240" s="24"/>
      <c r="Z240" s="24"/>
      <c r="AA240" s="24"/>
    </row>
    <row r="241" spans="1:27" s="78" customFormat="1" ht="14.25" customHeight="1">
      <c r="A241" s="59"/>
      <c r="B241" s="59"/>
      <c r="C241" s="48"/>
      <c r="D241" s="48"/>
      <c r="E241" s="48"/>
      <c r="F241" s="48"/>
      <c r="G241" s="48"/>
      <c r="H241" s="48"/>
      <c r="I241" s="48"/>
      <c r="J241" s="24"/>
      <c r="K241" s="24"/>
      <c r="L241" s="24"/>
      <c r="M241" s="24"/>
      <c r="N241" s="24"/>
      <c r="O241" s="24"/>
      <c r="P241" s="24"/>
      <c r="Q241" s="24"/>
      <c r="R241" s="24"/>
      <c r="S241" s="24"/>
      <c r="T241" s="24"/>
      <c r="U241" s="24"/>
      <c r="V241" s="24"/>
      <c r="W241" s="24"/>
      <c r="X241" s="24"/>
      <c r="Y241" s="24"/>
      <c r="Z241" s="24"/>
      <c r="AA241" s="24"/>
    </row>
    <row r="242" spans="1:27" s="78" customFormat="1" ht="14.25" customHeight="1">
      <c r="A242" s="59"/>
      <c r="B242" s="59"/>
      <c r="C242" s="48"/>
      <c r="D242" s="48"/>
      <c r="E242" s="48"/>
      <c r="F242" s="48"/>
      <c r="G242" s="48"/>
      <c r="H242" s="48"/>
      <c r="I242" s="48"/>
      <c r="J242" s="24"/>
      <c r="K242" s="24"/>
      <c r="L242" s="24"/>
      <c r="M242" s="24"/>
      <c r="N242" s="24"/>
      <c r="O242" s="24"/>
      <c r="P242" s="24"/>
      <c r="Q242" s="24"/>
      <c r="R242" s="24"/>
      <c r="S242" s="24"/>
      <c r="T242" s="24"/>
      <c r="U242" s="24"/>
      <c r="V242" s="24"/>
      <c r="W242" s="24"/>
      <c r="X242" s="24"/>
      <c r="Y242" s="24"/>
      <c r="Z242" s="24"/>
      <c r="AA242" s="24"/>
    </row>
    <row r="243" spans="1:27" s="78" customFormat="1" ht="14.25" customHeight="1">
      <c r="A243" s="59"/>
      <c r="B243" s="59"/>
      <c r="C243" s="48"/>
      <c r="D243" s="48"/>
      <c r="E243" s="48"/>
      <c r="F243" s="48"/>
      <c r="G243" s="48"/>
      <c r="H243" s="48"/>
      <c r="I243" s="48"/>
      <c r="J243" s="24"/>
      <c r="K243" s="24"/>
      <c r="L243" s="24"/>
      <c r="M243" s="24"/>
      <c r="N243" s="24"/>
      <c r="O243" s="24"/>
      <c r="P243" s="24"/>
      <c r="Q243" s="24"/>
      <c r="R243" s="24"/>
      <c r="S243" s="24"/>
      <c r="T243" s="24"/>
      <c r="U243" s="24"/>
      <c r="V243" s="24"/>
      <c r="W243" s="24"/>
      <c r="X243" s="24"/>
      <c r="Y243" s="24"/>
      <c r="Z243" s="24"/>
      <c r="AA243" s="24"/>
    </row>
    <row r="244" spans="1:27" s="78" customFormat="1" ht="14.25" customHeight="1">
      <c r="A244" s="59"/>
      <c r="B244" s="59"/>
      <c r="C244" s="48"/>
      <c r="D244" s="48"/>
      <c r="E244" s="48"/>
      <c r="F244" s="48"/>
      <c r="G244" s="48"/>
      <c r="H244" s="48"/>
      <c r="I244" s="48"/>
      <c r="J244" s="24"/>
      <c r="K244" s="24"/>
      <c r="L244" s="24"/>
      <c r="M244" s="24"/>
      <c r="N244" s="24"/>
      <c r="O244" s="24"/>
      <c r="P244" s="24"/>
      <c r="Q244" s="24"/>
      <c r="R244" s="24"/>
      <c r="S244" s="24"/>
      <c r="T244" s="24"/>
      <c r="U244" s="24"/>
      <c r="V244" s="24"/>
      <c r="W244" s="24"/>
      <c r="X244" s="24"/>
      <c r="Y244" s="24"/>
      <c r="Z244" s="24"/>
      <c r="AA244" s="24"/>
    </row>
    <row r="245" spans="1:27" s="78" customFormat="1" ht="14.25" customHeight="1">
      <c r="A245" s="59"/>
      <c r="B245" s="59"/>
      <c r="C245" s="48"/>
      <c r="D245" s="48"/>
      <c r="E245" s="48"/>
      <c r="F245" s="48"/>
      <c r="G245" s="48"/>
      <c r="H245" s="48"/>
      <c r="I245" s="48"/>
      <c r="J245" s="24"/>
      <c r="K245" s="24"/>
      <c r="L245" s="24"/>
      <c r="M245" s="24"/>
      <c r="N245" s="24"/>
      <c r="O245" s="24"/>
      <c r="P245" s="24"/>
      <c r="Q245" s="24"/>
      <c r="R245" s="24"/>
      <c r="S245" s="24"/>
      <c r="T245" s="24"/>
      <c r="U245" s="24"/>
      <c r="V245" s="24"/>
      <c r="W245" s="24"/>
      <c r="X245" s="24"/>
      <c r="Y245" s="24"/>
      <c r="Z245" s="24"/>
      <c r="AA245" s="24"/>
    </row>
    <row r="246" spans="1:27" s="78" customFormat="1" ht="14.25" customHeight="1">
      <c r="A246" s="59"/>
      <c r="B246" s="59"/>
      <c r="C246" s="48"/>
      <c r="D246" s="48"/>
      <c r="E246" s="48"/>
      <c r="F246" s="48"/>
      <c r="G246" s="48"/>
      <c r="H246" s="48"/>
      <c r="I246" s="48"/>
      <c r="J246" s="24"/>
      <c r="K246" s="24"/>
      <c r="L246" s="24"/>
      <c r="M246" s="24"/>
      <c r="N246" s="24"/>
      <c r="O246" s="24"/>
      <c r="P246" s="24"/>
      <c r="Q246" s="24"/>
      <c r="R246" s="24"/>
      <c r="S246" s="24"/>
      <c r="T246" s="24"/>
      <c r="U246" s="24"/>
      <c r="V246" s="24"/>
      <c r="W246" s="24"/>
      <c r="X246" s="24"/>
      <c r="Y246" s="24"/>
      <c r="Z246" s="24"/>
      <c r="AA246" s="24"/>
    </row>
    <row r="247" spans="1:27" s="78" customFormat="1" ht="14.25" customHeight="1">
      <c r="A247" s="59"/>
      <c r="B247" s="59"/>
      <c r="C247" s="48"/>
      <c r="D247" s="48"/>
      <c r="E247" s="48"/>
      <c r="F247" s="48"/>
      <c r="G247" s="48"/>
      <c r="H247" s="48"/>
      <c r="I247" s="48"/>
      <c r="J247" s="24"/>
      <c r="K247" s="24"/>
      <c r="L247" s="24"/>
      <c r="M247" s="24"/>
      <c r="N247" s="24"/>
      <c r="O247" s="24"/>
      <c r="P247" s="24"/>
      <c r="Q247" s="24"/>
      <c r="R247" s="24"/>
      <c r="S247" s="24"/>
      <c r="T247" s="24"/>
      <c r="U247" s="24"/>
      <c r="V247" s="24"/>
      <c r="W247" s="24"/>
      <c r="X247" s="24"/>
      <c r="Y247" s="24"/>
      <c r="Z247" s="24"/>
      <c r="AA247" s="24"/>
    </row>
    <row r="248" spans="1:27" s="78" customFormat="1" ht="14.25" customHeight="1">
      <c r="A248" s="59"/>
      <c r="B248" s="59"/>
      <c r="C248" s="48"/>
      <c r="D248" s="48"/>
      <c r="E248" s="48"/>
      <c r="F248" s="48"/>
      <c r="G248" s="48"/>
      <c r="H248" s="48"/>
      <c r="I248" s="48"/>
      <c r="J248" s="24"/>
      <c r="K248" s="24"/>
      <c r="L248" s="24"/>
      <c r="M248" s="24"/>
      <c r="N248" s="24"/>
      <c r="O248" s="24"/>
      <c r="P248" s="24"/>
      <c r="Q248" s="24"/>
      <c r="R248" s="24"/>
      <c r="S248" s="24"/>
      <c r="T248" s="24"/>
      <c r="U248" s="24"/>
      <c r="V248" s="24"/>
      <c r="W248" s="24"/>
      <c r="X248" s="24"/>
      <c r="Y248" s="24"/>
      <c r="Z248" s="24"/>
      <c r="AA248" s="24"/>
    </row>
    <row r="249" spans="1:27" s="78" customFormat="1" ht="14.25" customHeight="1">
      <c r="A249" s="59"/>
      <c r="B249" s="59"/>
      <c r="C249" s="48"/>
      <c r="D249" s="48"/>
      <c r="E249" s="48"/>
      <c r="F249" s="48"/>
      <c r="G249" s="48"/>
      <c r="H249" s="48"/>
      <c r="I249" s="48"/>
      <c r="J249" s="24"/>
      <c r="K249" s="24"/>
      <c r="L249" s="24"/>
      <c r="M249" s="24"/>
      <c r="N249" s="24"/>
      <c r="O249" s="24"/>
      <c r="P249" s="24"/>
      <c r="Q249" s="24"/>
      <c r="R249" s="24"/>
      <c r="S249" s="24"/>
      <c r="T249" s="24"/>
      <c r="U249" s="24"/>
      <c r="V249" s="24"/>
      <c r="W249" s="24"/>
      <c r="X249" s="24"/>
      <c r="Y249" s="24"/>
      <c r="Z249" s="24"/>
      <c r="AA249" s="24"/>
    </row>
    <row r="250" spans="1:27" s="78" customFormat="1" ht="14.25" customHeight="1">
      <c r="A250" s="59"/>
      <c r="B250" s="59"/>
      <c r="C250" s="48"/>
      <c r="D250" s="48"/>
      <c r="E250" s="48"/>
      <c r="F250" s="48"/>
      <c r="G250" s="48"/>
      <c r="H250" s="48"/>
      <c r="I250" s="48"/>
      <c r="J250" s="24"/>
      <c r="K250" s="24"/>
      <c r="L250" s="24"/>
      <c r="M250" s="24"/>
      <c r="N250" s="24"/>
      <c r="O250" s="24"/>
      <c r="P250" s="24"/>
      <c r="Q250" s="24"/>
      <c r="R250" s="24"/>
      <c r="S250" s="24"/>
      <c r="T250" s="24"/>
      <c r="U250" s="24"/>
      <c r="V250" s="24"/>
      <c r="W250" s="24"/>
      <c r="X250" s="24"/>
      <c r="Y250" s="24"/>
      <c r="Z250" s="24"/>
      <c r="AA250" s="24"/>
    </row>
    <row r="251" spans="1:27" s="78" customFormat="1" ht="14.25" customHeight="1">
      <c r="A251" s="59"/>
      <c r="B251" s="59"/>
      <c r="C251" s="48"/>
      <c r="D251" s="48"/>
      <c r="E251" s="48"/>
      <c r="F251" s="48"/>
      <c r="G251" s="48"/>
      <c r="H251" s="48"/>
      <c r="I251" s="48"/>
      <c r="J251" s="24"/>
      <c r="K251" s="24"/>
      <c r="L251" s="24"/>
      <c r="M251" s="24"/>
      <c r="N251" s="24"/>
      <c r="O251" s="24"/>
      <c r="P251" s="24"/>
      <c r="Q251" s="24"/>
      <c r="R251" s="24"/>
      <c r="S251" s="24"/>
      <c r="T251" s="24"/>
      <c r="U251" s="24"/>
      <c r="V251" s="24"/>
      <c r="W251" s="24"/>
      <c r="X251" s="24"/>
      <c r="Y251" s="24"/>
      <c r="Z251" s="24"/>
      <c r="AA251" s="24"/>
    </row>
    <row r="252" spans="1:27" s="78" customFormat="1" ht="14.25" customHeight="1">
      <c r="A252" s="59"/>
      <c r="B252" s="59"/>
      <c r="C252" s="48"/>
      <c r="D252" s="48"/>
      <c r="E252" s="48"/>
      <c r="F252" s="48"/>
      <c r="G252" s="48"/>
      <c r="H252" s="48"/>
      <c r="I252" s="48"/>
      <c r="J252" s="24"/>
      <c r="K252" s="24"/>
      <c r="L252" s="24"/>
      <c r="M252" s="24"/>
      <c r="N252" s="24"/>
      <c r="O252" s="24"/>
      <c r="P252" s="24"/>
      <c r="Q252" s="24"/>
      <c r="R252" s="24"/>
      <c r="S252" s="24"/>
      <c r="T252" s="24"/>
      <c r="U252" s="24"/>
      <c r="V252" s="24"/>
      <c r="W252" s="24"/>
      <c r="X252" s="24"/>
      <c r="Y252" s="24"/>
      <c r="Z252" s="24"/>
      <c r="AA252" s="24"/>
    </row>
    <row r="253" spans="1:27" s="78" customFormat="1" ht="14.25" customHeight="1">
      <c r="A253" s="59"/>
      <c r="B253" s="59"/>
      <c r="C253" s="48"/>
      <c r="D253" s="48"/>
      <c r="E253" s="48"/>
      <c r="F253" s="48"/>
      <c r="G253" s="48"/>
      <c r="H253" s="48"/>
      <c r="I253" s="48"/>
      <c r="J253" s="24"/>
      <c r="K253" s="24"/>
      <c r="L253" s="24"/>
      <c r="M253" s="24"/>
      <c r="N253" s="24"/>
      <c r="O253" s="24"/>
      <c r="P253" s="24"/>
      <c r="Q253" s="24"/>
      <c r="R253" s="24"/>
      <c r="S253" s="24"/>
      <c r="T253" s="24"/>
      <c r="U253" s="24"/>
      <c r="V253" s="24"/>
      <c r="W253" s="24"/>
      <c r="X253" s="24"/>
      <c r="Y253" s="24"/>
      <c r="Z253" s="24"/>
      <c r="AA253" s="24"/>
    </row>
    <row r="254" spans="1:27" s="78" customFormat="1" ht="14.25" customHeight="1">
      <c r="A254" s="59"/>
      <c r="B254" s="59"/>
      <c r="C254" s="48"/>
      <c r="D254" s="48"/>
      <c r="E254" s="48"/>
      <c r="F254" s="48"/>
      <c r="G254" s="48"/>
      <c r="H254" s="48"/>
      <c r="I254" s="48"/>
      <c r="J254" s="24"/>
      <c r="K254" s="24"/>
      <c r="L254" s="24"/>
      <c r="M254" s="24"/>
      <c r="N254" s="24"/>
      <c r="O254" s="24"/>
      <c r="P254" s="24"/>
      <c r="Q254" s="24"/>
      <c r="R254" s="24"/>
      <c r="S254" s="24"/>
      <c r="T254" s="24"/>
      <c r="U254" s="24"/>
      <c r="V254" s="24"/>
      <c r="W254" s="24"/>
      <c r="X254" s="24"/>
      <c r="Y254" s="24"/>
      <c r="Z254" s="24"/>
      <c r="AA254" s="24"/>
    </row>
    <row r="255" spans="1:27" s="78" customFormat="1" ht="14.25" customHeight="1">
      <c r="A255" s="59"/>
      <c r="B255" s="59"/>
      <c r="C255" s="48"/>
      <c r="D255" s="48"/>
      <c r="E255" s="48"/>
      <c r="F255" s="48"/>
      <c r="G255" s="48"/>
      <c r="H255" s="48"/>
      <c r="I255" s="48"/>
      <c r="J255" s="24"/>
      <c r="K255" s="24"/>
      <c r="L255" s="24"/>
      <c r="M255" s="24"/>
      <c r="N255" s="24"/>
      <c r="O255" s="24"/>
      <c r="P255" s="24"/>
      <c r="Q255" s="24"/>
      <c r="R255" s="24"/>
      <c r="S255" s="24"/>
      <c r="T255" s="24"/>
      <c r="U255" s="24"/>
      <c r="V255" s="24"/>
      <c r="W255" s="24"/>
      <c r="X255" s="24"/>
      <c r="Y255" s="24"/>
      <c r="Z255" s="24"/>
      <c r="AA255" s="24"/>
    </row>
    <row r="256" spans="1:27" s="78" customFormat="1" ht="14.25" customHeight="1">
      <c r="A256" s="59"/>
      <c r="B256" s="59"/>
      <c r="C256" s="48"/>
      <c r="D256" s="48"/>
      <c r="E256" s="48"/>
      <c r="F256" s="48"/>
      <c r="G256" s="48"/>
      <c r="H256" s="48"/>
      <c r="I256" s="48"/>
      <c r="J256" s="24"/>
      <c r="K256" s="24"/>
      <c r="L256" s="24"/>
      <c r="M256" s="24"/>
      <c r="N256" s="24"/>
      <c r="O256" s="24"/>
      <c r="P256" s="24"/>
      <c r="Q256" s="24"/>
      <c r="R256" s="24"/>
      <c r="S256" s="24"/>
      <c r="T256" s="24"/>
      <c r="U256" s="24"/>
      <c r="V256" s="24"/>
      <c r="W256" s="24"/>
      <c r="X256" s="24"/>
      <c r="Y256" s="24"/>
      <c r="Z256" s="24"/>
      <c r="AA256" s="24"/>
    </row>
    <row r="257" spans="1:27" s="78" customFormat="1" ht="14.25" customHeight="1">
      <c r="A257" s="59"/>
      <c r="B257" s="59"/>
      <c r="C257" s="48"/>
      <c r="D257" s="48"/>
      <c r="E257" s="48"/>
      <c r="F257" s="48"/>
      <c r="G257" s="48"/>
      <c r="H257" s="48"/>
      <c r="I257" s="48"/>
      <c r="J257" s="24"/>
      <c r="K257" s="24"/>
      <c r="L257" s="24"/>
      <c r="M257" s="24"/>
      <c r="N257" s="24"/>
      <c r="O257" s="24"/>
      <c r="P257" s="24"/>
      <c r="Q257" s="24"/>
      <c r="R257" s="24"/>
      <c r="S257" s="24"/>
      <c r="T257" s="24"/>
      <c r="U257" s="24"/>
      <c r="V257" s="24"/>
      <c r="W257" s="24"/>
      <c r="X257" s="24"/>
      <c r="Y257" s="24"/>
      <c r="Z257" s="24"/>
      <c r="AA257" s="24"/>
    </row>
    <row r="258" spans="1:27" ht="14.25" customHeight="1">
      <c r="A258" s="21" t="s">
        <v>78</v>
      </c>
      <c r="B258" s="21"/>
      <c r="C258" s="22"/>
      <c r="D258" s="22"/>
      <c r="E258" s="22"/>
      <c r="F258" s="22"/>
      <c r="G258" s="48"/>
      <c r="H258" s="22"/>
      <c r="I258" s="22"/>
      <c r="J258" s="24"/>
      <c r="K258" s="24"/>
      <c r="L258" s="24"/>
      <c r="M258" s="24"/>
      <c r="N258" s="24"/>
      <c r="O258" s="24"/>
      <c r="P258" s="24"/>
      <c r="Q258" s="24"/>
      <c r="R258" s="24"/>
      <c r="S258" s="24"/>
      <c r="T258" s="24"/>
      <c r="U258" s="24"/>
      <c r="V258" s="24"/>
      <c r="W258" s="24"/>
      <c r="X258" s="24"/>
      <c r="Y258" s="24"/>
      <c r="Z258" s="24"/>
      <c r="AA258" s="24"/>
    </row>
    <row r="259" spans="1:27" ht="14.25" customHeight="1">
      <c r="A259" s="21" t="s">
        <v>80</v>
      </c>
      <c r="B259" s="21"/>
      <c r="C259" s="22"/>
      <c r="D259" s="22"/>
      <c r="E259" s="22"/>
      <c r="F259" s="22"/>
      <c r="G259" s="48"/>
      <c r="H259" s="22"/>
      <c r="I259" s="22"/>
      <c r="J259" s="24"/>
      <c r="K259" s="24"/>
      <c r="L259" s="24"/>
      <c r="M259" s="24"/>
      <c r="N259" s="24"/>
      <c r="O259" s="24"/>
      <c r="P259" s="24"/>
      <c r="Q259" s="24"/>
      <c r="R259" s="24"/>
      <c r="S259" s="24"/>
      <c r="T259" s="24"/>
      <c r="U259" s="24"/>
      <c r="V259" s="24"/>
      <c r="W259" s="24"/>
      <c r="X259" s="24"/>
      <c r="Y259" s="24"/>
      <c r="Z259" s="24"/>
      <c r="AA259" s="24"/>
    </row>
    <row r="260" spans="1:27" ht="14.25" customHeight="1">
      <c r="A260" s="21" t="s">
        <v>84</v>
      </c>
      <c r="B260" s="21"/>
      <c r="C260" s="22"/>
      <c r="D260" s="22"/>
      <c r="E260" s="22"/>
      <c r="F260" s="22"/>
      <c r="G260" s="48"/>
      <c r="H260" s="22"/>
      <c r="I260" s="22"/>
      <c r="J260" s="24"/>
      <c r="K260" s="24"/>
      <c r="L260" s="24"/>
      <c r="M260" s="24"/>
      <c r="N260" s="24"/>
      <c r="O260" s="24"/>
      <c r="P260" s="24"/>
      <c r="Q260" s="24"/>
      <c r="R260" s="24"/>
      <c r="S260" s="24"/>
      <c r="T260" s="24"/>
      <c r="U260" s="24"/>
      <c r="V260" s="24"/>
      <c r="W260" s="24"/>
      <c r="X260" s="24"/>
      <c r="Y260" s="24"/>
      <c r="Z260" s="24"/>
      <c r="AA260" s="24"/>
    </row>
    <row r="261" spans="1:27" ht="14.25" customHeight="1">
      <c r="A261" s="21"/>
      <c r="B261" s="21"/>
      <c r="C261" s="22"/>
      <c r="D261" s="22"/>
      <c r="E261" s="22"/>
      <c r="F261" s="22"/>
      <c r="G261" s="48"/>
      <c r="H261" s="22"/>
      <c r="I261" s="22"/>
      <c r="J261" s="24"/>
      <c r="K261" s="24"/>
      <c r="L261" s="24"/>
      <c r="M261" s="24"/>
      <c r="N261" s="24"/>
      <c r="O261" s="24"/>
      <c r="P261" s="24"/>
      <c r="Q261" s="24"/>
      <c r="R261" s="24"/>
      <c r="S261" s="24"/>
      <c r="T261" s="24"/>
      <c r="U261" s="24"/>
      <c r="V261" s="24"/>
      <c r="W261" s="24"/>
      <c r="X261" s="24"/>
      <c r="Y261" s="24"/>
      <c r="Z261" s="24"/>
      <c r="AA261" s="24"/>
    </row>
    <row r="262" spans="1:27" ht="14.25" customHeight="1">
      <c r="A262" s="4" t="s">
        <v>86</v>
      </c>
      <c r="B262" s="4"/>
      <c r="C262" s="27"/>
      <c r="D262" s="27"/>
      <c r="E262" s="27"/>
      <c r="F262" s="27"/>
      <c r="G262" s="27"/>
      <c r="H262" s="27"/>
      <c r="I262" s="27"/>
      <c r="J262" s="24"/>
      <c r="K262" s="24"/>
      <c r="L262" s="24"/>
      <c r="M262" s="24"/>
      <c r="N262" s="24"/>
      <c r="O262" s="24"/>
      <c r="P262" s="24"/>
      <c r="Q262" s="24"/>
      <c r="R262" s="24"/>
      <c r="S262" s="24"/>
      <c r="T262" s="24"/>
      <c r="U262" s="24"/>
      <c r="V262" s="24"/>
      <c r="W262" s="24"/>
      <c r="X262" s="24"/>
      <c r="Y262" s="24"/>
      <c r="Z262" s="24"/>
      <c r="AA262" s="24"/>
    </row>
    <row r="263" spans="1:27" ht="14.25" customHeight="1">
      <c r="A263" s="4" t="s">
        <v>88</v>
      </c>
      <c r="B263" s="4"/>
      <c r="C263" s="27"/>
      <c r="D263" s="27"/>
      <c r="E263" s="27"/>
      <c r="F263" s="27"/>
      <c r="G263" s="27"/>
      <c r="H263" s="27"/>
      <c r="I263" s="27"/>
      <c r="J263" s="24"/>
      <c r="K263" s="24"/>
      <c r="L263" s="24"/>
      <c r="M263" s="24"/>
      <c r="N263" s="24"/>
      <c r="O263" s="24"/>
      <c r="P263" s="24"/>
      <c r="Q263" s="24"/>
      <c r="R263" s="24"/>
      <c r="S263" s="24"/>
      <c r="T263" s="24"/>
      <c r="U263" s="24"/>
      <c r="V263" s="24"/>
      <c r="W263" s="24"/>
      <c r="X263" s="24"/>
      <c r="Y263" s="24"/>
      <c r="Z263" s="24"/>
      <c r="AA263" s="24"/>
    </row>
    <row r="264" spans="1:27" ht="14.25" customHeight="1">
      <c r="A264" s="4" t="s">
        <v>89</v>
      </c>
      <c r="B264" s="24"/>
      <c r="C264" s="27"/>
      <c r="D264" s="27"/>
      <c r="E264" s="27"/>
      <c r="F264" s="27"/>
      <c r="G264" s="27"/>
      <c r="H264" s="27"/>
      <c r="I264" s="27"/>
      <c r="J264" s="24"/>
      <c r="K264" s="24"/>
      <c r="L264" s="24"/>
      <c r="M264" s="24"/>
      <c r="N264" s="24"/>
      <c r="O264" s="24"/>
      <c r="P264" s="24"/>
      <c r="Q264" s="24"/>
      <c r="R264" s="24"/>
      <c r="S264" s="24"/>
      <c r="T264" s="24"/>
      <c r="U264" s="24"/>
      <c r="V264" s="24"/>
      <c r="W264" s="24"/>
      <c r="X264" s="24"/>
      <c r="Y264" s="24"/>
      <c r="Z264" s="24"/>
      <c r="AA264" s="24"/>
    </row>
    <row r="265" spans="1:27" ht="14.25" customHeight="1">
      <c r="A265" s="30"/>
      <c r="B265" s="30"/>
      <c r="C265" s="27"/>
      <c r="D265" s="27"/>
      <c r="E265" s="27"/>
      <c r="F265" s="27"/>
      <c r="G265" s="27"/>
      <c r="H265" s="27"/>
      <c r="I265" s="27"/>
      <c r="J265" s="24"/>
      <c r="K265" s="24"/>
      <c r="L265" s="24"/>
      <c r="M265" s="24"/>
      <c r="N265" s="24"/>
      <c r="O265" s="24"/>
      <c r="P265" s="24"/>
      <c r="Q265" s="24"/>
      <c r="R265" s="24"/>
      <c r="S265" s="24"/>
      <c r="T265" s="24"/>
      <c r="U265" s="24"/>
      <c r="V265" s="24"/>
      <c r="W265" s="24"/>
      <c r="X265" s="24"/>
      <c r="Y265" s="24"/>
      <c r="Z265" s="24"/>
      <c r="AA265" s="24"/>
    </row>
    <row r="266" spans="1:27"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row>
    <row r="267" spans="1:27"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row>
    <row r="268" spans="1:27"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row>
    <row r="269" spans="1:27"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row>
    <row r="270" spans="1:27"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row>
    <row r="271" spans="1:27"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row>
    <row r="272" spans="1:27"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row>
    <row r="273" spans="1:27"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row>
    <row r="274" spans="1:27"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row>
    <row r="275" spans="1:27"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row>
    <row r="276" spans="1:27"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row>
    <row r="277" spans="1:27"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row>
    <row r="278" spans="1:27"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row>
    <row r="279" spans="1:27"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row>
    <row r="280" spans="1:27"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row>
    <row r="281" spans="1:27"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row>
    <row r="282" spans="1:27"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row>
    <row r="283" spans="1:27"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row>
    <row r="284" spans="1:27"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row>
    <row r="285" spans="1:27"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row>
    <row r="286" spans="1:27"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row>
    <row r="287" spans="1:27"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row>
    <row r="288" spans="1:27"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row>
    <row r="289" spans="1:27"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row>
    <row r="290" spans="1:27"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row>
    <row r="291" spans="1:27"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row>
    <row r="292" spans="1:27"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row>
    <row r="293" spans="1:27"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row>
    <row r="294" spans="1:27"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row>
    <row r="295" spans="1:27"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row>
    <row r="296" spans="1:27"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row>
    <row r="297" spans="1:27"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row>
    <row r="298" spans="1:27"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row>
    <row r="299" spans="1:27"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row>
    <row r="300" spans="1:27"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row>
    <row r="301" spans="1:27"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row>
    <row r="302" spans="1:27"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row>
    <row r="303" spans="1:27"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row>
    <row r="304" spans="1:27"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row>
    <row r="305" spans="1:27"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row>
    <row r="306" spans="1:27"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row>
    <row r="307" spans="1:27"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row>
    <row r="308" spans="1:27"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row>
    <row r="309" spans="1:27"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row>
    <row r="310" spans="1:27"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row>
    <row r="311" spans="1:27"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row>
    <row r="312" spans="1:27"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row>
    <row r="313" spans="1:27"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row>
    <row r="314" spans="1:27"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row>
    <row r="315" spans="1:27"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row>
    <row r="316" spans="1:27"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row>
    <row r="317" spans="1:27"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row>
    <row r="318" spans="1:27"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row>
    <row r="319" spans="1:27"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row>
    <row r="320" spans="1:27"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row>
    <row r="321" spans="1:27"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row>
    <row r="322" spans="1:27"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row>
    <row r="323" spans="1:27"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row>
    <row r="324" spans="1:27"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row>
    <row r="325" spans="1:27"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row>
    <row r="326" spans="1:27"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row>
    <row r="327" spans="1:27"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row>
    <row r="328" spans="1:27"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row>
    <row r="329" spans="1:27"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row>
    <row r="330" spans="1:27"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row>
    <row r="331" spans="1:27"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row>
    <row r="332" spans="1:27"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row>
    <row r="333" spans="1:27"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row>
    <row r="334" spans="1:27"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row>
    <row r="335" spans="1:27"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row>
    <row r="336" spans="1:27"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row>
    <row r="337" spans="1:27"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row>
    <row r="338" spans="1:27"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row>
    <row r="339" spans="1:27"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row>
    <row r="340" spans="1:27"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row>
    <row r="341" spans="1:27"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row>
    <row r="342" spans="1:27"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row>
    <row r="343" spans="1:27"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row>
    <row r="344" spans="1:27"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row>
    <row r="345" spans="1:27"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row>
    <row r="346" spans="1:27"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row>
    <row r="347" spans="1:27"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row>
    <row r="348" spans="1:27"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row>
    <row r="349" spans="1:27"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row>
    <row r="350" spans="1:27"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row>
    <row r="351" spans="1:27"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row>
    <row r="352" spans="1:27"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row>
    <row r="353" spans="1:27"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row>
    <row r="354" spans="1:27"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row>
    <row r="355" spans="1:27"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row>
    <row r="356" spans="1:27"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row>
    <row r="357" spans="1:27"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row>
    <row r="358" spans="1:27"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row>
    <row r="359" spans="1:27"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row>
    <row r="360" spans="1:27"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row>
    <row r="361" spans="1:27"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row>
    <row r="362" spans="1:27"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row>
    <row r="363" spans="1:27"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row>
    <row r="364" spans="1:27"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row>
    <row r="365" spans="1:27"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row>
    <row r="366" spans="1:27"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row>
    <row r="367" spans="1:27"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row>
    <row r="368" spans="1:27"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row>
    <row r="369" spans="1:27"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row>
    <row r="370" spans="1:27"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row>
    <row r="371" spans="1:27"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row>
    <row r="372" spans="1:27"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row>
    <row r="373" spans="1:27"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row>
    <row r="374" spans="1:27"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row>
    <row r="375" spans="1:27"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row>
    <row r="376" spans="1:27"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row>
    <row r="377" spans="1:27"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row>
    <row r="378" spans="1:27"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row>
    <row r="379" spans="1:27"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row>
    <row r="380" spans="1:27"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row>
    <row r="381" spans="1:27"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row>
    <row r="382" spans="1:27"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row>
    <row r="383" spans="1:27"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row>
    <row r="384" spans="1:27"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row>
    <row r="385" spans="1:27"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row>
    <row r="386" spans="1:27"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row>
    <row r="387" spans="1:27"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row>
    <row r="388" spans="1:27"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row>
    <row r="389" spans="1:27"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row>
    <row r="390" spans="1:27"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row>
    <row r="391" spans="1:27"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row>
    <row r="392" spans="1:27"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row>
    <row r="393" spans="1:27"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row>
    <row r="394" spans="1:27"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row>
    <row r="395" spans="1:27"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row>
    <row r="396" spans="1:27"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row>
    <row r="397" spans="1:27"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row>
    <row r="398" spans="1:27"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row>
    <row r="399" spans="1:27"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row>
    <row r="400" spans="1:27"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row>
    <row r="401" spans="1:27"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row>
    <row r="402" spans="1:27"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row>
    <row r="403" spans="1:27"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row>
    <row r="404" spans="1:27"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row>
    <row r="405" spans="1:27"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row>
    <row r="406" spans="1:27"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row>
    <row r="407" spans="1:27"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row>
    <row r="408" spans="1:27"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row>
    <row r="409" spans="1:27"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row>
    <row r="410" spans="1:27"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row>
    <row r="411" spans="1:27"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row>
    <row r="412" spans="1:27"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row>
    <row r="413" spans="1:27"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row>
    <row r="414" spans="1:27"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row>
    <row r="415" spans="1:27"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row>
    <row r="416" spans="1:27"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row>
    <row r="417" spans="1:27"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row>
    <row r="418" spans="1:27"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row>
    <row r="419" spans="1:27"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row>
    <row r="420" spans="1:27"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row>
    <row r="421" spans="1:27"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row>
    <row r="422" spans="1:27"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row>
    <row r="423" spans="1:27"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row>
    <row r="424" spans="1:27"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row>
    <row r="425" spans="1:27"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row>
    <row r="426" spans="1:27"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row>
    <row r="427" spans="1:27"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row>
    <row r="428" spans="1:27"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row>
    <row r="429" spans="1:27"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row>
    <row r="430" spans="1:27"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row>
    <row r="431" spans="1:27"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row>
    <row r="432" spans="1:27"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row>
    <row r="433" spans="1:27"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row>
    <row r="434" spans="1:27"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row>
    <row r="435" spans="1:27"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row>
    <row r="436" spans="1:27"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row>
    <row r="437" spans="1:27"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row>
    <row r="438" spans="1:27"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row>
    <row r="439" spans="1:27"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row>
    <row r="440" spans="1:27"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row>
    <row r="441" spans="1:27"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row>
    <row r="442" spans="1:27"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row>
    <row r="443" spans="1:27"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row>
    <row r="444" spans="1:27"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row>
    <row r="445" spans="1:27"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row>
    <row r="446" spans="1:27"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row>
    <row r="447" spans="1:27"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row>
    <row r="448" spans="1:27"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row>
    <row r="449" spans="1:27"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row>
    <row r="450" spans="1:27"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row>
    <row r="451" spans="1:27"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row>
    <row r="452" spans="1:27"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row>
    <row r="453" spans="1:27"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row>
    <row r="454" spans="1:27"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row>
    <row r="455" spans="1:27"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row>
    <row r="456" spans="1:27"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row>
    <row r="457" spans="1:27"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row>
    <row r="458" spans="1:27"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row>
    <row r="459" spans="1:27"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row>
    <row r="460" spans="1:27"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row>
    <row r="461" spans="1:27"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row>
    <row r="462" spans="1:27"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row>
    <row r="463" spans="1:27"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row>
    <row r="464" spans="1:27"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row>
    <row r="465" spans="1:27"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row>
    <row r="466" spans="1:27"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row>
    <row r="467" spans="1:27"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row>
    <row r="468" spans="1:27"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row>
    <row r="469" spans="1:27"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row>
    <row r="470" spans="1:27"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row>
    <row r="471" spans="1:27"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row>
    <row r="472" spans="1:27"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row>
    <row r="473" spans="1:27"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row>
    <row r="474" spans="1:27"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row>
    <row r="475" spans="1:27"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row>
    <row r="476" spans="1:27"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row>
    <row r="477" spans="1:27"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row>
    <row r="478" spans="1:27"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row>
    <row r="479" spans="1:27"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row>
    <row r="480" spans="1:27"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row>
    <row r="481" spans="1:27"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row>
    <row r="482" spans="1:27"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row>
    <row r="483" spans="1:27"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row>
    <row r="484" spans="1:27"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row>
    <row r="485" spans="1:27"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row>
    <row r="486" spans="1:27"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row>
    <row r="487" spans="1:27"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row>
    <row r="488" spans="1:27"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row>
    <row r="489" spans="1:27"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row>
    <row r="490" spans="1:27"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row>
    <row r="491" spans="1:27"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row>
    <row r="492" spans="1:27"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row>
    <row r="493" spans="1:27"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row>
    <row r="494" spans="1:27"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row>
    <row r="495" spans="1:27"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row>
    <row r="496" spans="1:27"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row>
    <row r="497" spans="1:27"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row>
    <row r="498" spans="1:27"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row>
    <row r="499" spans="1:27"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row>
    <row r="500" spans="1:27"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row>
    <row r="501" spans="1:27"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row>
    <row r="502" spans="1:27"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row>
    <row r="503" spans="1:27"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row>
    <row r="504" spans="1:27"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row>
    <row r="505" spans="1:27"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row>
    <row r="506" spans="1:27"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row>
    <row r="507" spans="1:27"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row>
    <row r="508" spans="1:27"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row>
    <row r="509" spans="1:27"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row>
    <row r="510" spans="1:27"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row>
    <row r="511" spans="1:27"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row>
    <row r="512" spans="1:27"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row>
    <row r="513" spans="1:27"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row>
    <row r="514" spans="1:27"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row>
    <row r="515" spans="1:27"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row>
    <row r="516" spans="1:27"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row>
    <row r="517" spans="1:27"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row>
    <row r="518" spans="1:27"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row>
    <row r="519" spans="1:27"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row>
    <row r="520" spans="1:27"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row>
    <row r="521" spans="1:27"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row>
    <row r="522" spans="1:27"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row>
    <row r="523" spans="1:27"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row>
    <row r="524" spans="1:27"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row>
    <row r="525" spans="1:27"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row>
    <row r="526" spans="1:27"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row>
    <row r="527" spans="1:27"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row>
    <row r="528" spans="1:27"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row>
    <row r="529" spans="1:27"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row>
    <row r="530" spans="1:27"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row>
    <row r="531" spans="1:27"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row>
    <row r="532" spans="1:27"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row>
    <row r="533" spans="1:27"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row>
    <row r="534" spans="1:27"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row>
    <row r="535" spans="1:27"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row>
    <row r="536" spans="1:27"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row>
    <row r="537" spans="1:27"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row>
    <row r="538" spans="1:27"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row>
    <row r="539" spans="1:27"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row>
    <row r="540" spans="1:27"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row>
    <row r="541" spans="1:27"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row>
    <row r="542" spans="1:27"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row>
    <row r="543" spans="1:27"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row>
    <row r="544" spans="1:27"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row>
    <row r="545" spans="1:27"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row>
    <row r="546" spans="1:27"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row>
    <row r="547" spans="1:27"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row>
    <row r="548" spans="1:27"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row>
    <row r="549" spans="1:27"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row>
    <row r="550" spans="1:27"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row>
    <row r="551" spans="1:27"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row>
    <row r="552" spans="1:27"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row>
    <row r="553" spans="1:27"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row>
    <row r="554" spans="1:27"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row>
    <row r="555" spans="1:27"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row>
    <row r="556" spans="1:27"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row>
    <row r="557" spans="1:27"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row>
    <row r="558" spans="1:27"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row>
    <row r="559" spans="1:27"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row>
    <row r="560" spans="1:27"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row>
    <row r="561" spans="1:27"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row>
    <row r="562" spans="1:27"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row>
    <row r="563" spans="1:27"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row>
    <row r="564" spans="1:27"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row>
    <row r="565" spans="1:27"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row>
    <row r="566" spans="1:27"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row>
    <row r="567" spans="1:27"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row>
    <row r="568" spans="1:27"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row>
    <row r="569" spans="1:27"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row>
    <row r="570" spans="1:27"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row>
    <row r="571" spans="1:27"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row>
    <row r="572" spans="1:27"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row>
    <row r="573" spans="1:27"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row>
    <row r="574" spans="1:27"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row>
    <row r="575" spans="1:27"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row>
    <row r="576" spans="1:27"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row>
    <row r="577" spans="1:27"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row>
    <row r="578" spans="1:27"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row>
    <row r="579" spans="1:27"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row>
    <row r="580" spans="1:27"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row>
    <row r="581" spans="1:27"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row>
    <row r="582" spans="1:27"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row>
    <row r="583" spans="1:27"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row>
    <row r="584" spans="1:27"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row>
    <row r="585" spans="1:27"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row>
    <row r="586" spans="1:27"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row>
    <row r="587" spans="1:27"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row>
    <row r="588" spans="1:27"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row>
    <row r="589" spans="1:27"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row>
    <row r="590" spans="1:27"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row>
    <row r="591" spans="1:27"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row>
    <row r="592" spans="1:27"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row>
    <row r="593" spans="1:27"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row>
    <row r="594" spans="1:27"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row>
    <row r="595" spans="1:27"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row>
    <row r="596" spans="1:27"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row>
    <row r="597" spans="1:27"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row>
    <row r="598" spans="1:27"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row>
    <row r="599" spans="1:27"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row>
    <row r="600" spans="1:27"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row>
    <row r="601" spans="1:27"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row>
    <row r="602" spans="1:27"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row>
    <row r="603" spans="1:27"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row>
    <row r="604" spans="1:27"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row>
    <row r="605" spans="1:27"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row>
    <row r="606" spans="1:27"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row>
    <row r="607" spans="1:27"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row>
    <row r="608" spans="1:27"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row>
    <row r="609" spans="1:27"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row>
    <row r="610" spans="1:27"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row>
    <row r="611" spans="1:27"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row>
    <row r="612" spans="1:27"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row>
    <row r="613" spans="1:27"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row>
    <row r="614" spans="1:27"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row>
    <row r="615" spans="1:27"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row>
    <row r="616" spans="1:27"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row>
    <row r="617" spans="1:27"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row>
    <row r="618" spans="1:27"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row>
    <row r="619" spans="1:27"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row>
    <row r="620" spans="1:27"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row>
    <row r="621" spans="1:27"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row>
    <row r="622" spans="1:27"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row>
    <row r="623" spans="1:27"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row>
    <row r="624" spans="1:27"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row>
    <row r="625" spans="1:27"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row>
    <row r="626" spans="1:27"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row>
    <row r="627" spans="1:27"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row>
    <row r="628" spans="1:27"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row>
    <row r="629" spans="1:27"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row>
    <row r="630" spans="1:27"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row>
    <row r="631" spans="1:27"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row>
    <row r="632" spans="1:27"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row>
    <row r="633" spans="1:27"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row>
    <row r="634" spans="1:27"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row>
    <row r="635" spans="1:27"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row>
    <row r="636" spans="1:27"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row>
    <row r="637" spans="1:27"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row>
    <row r="638" spans="1:27"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row>
    <row r="639" spans="1:27"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row>
    <row r="640" spans="1:27"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row>
    <row r="641" spans="1:27"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row>
    <row r="642" spans="1:27"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row>
    <row r="643" spans="1:27"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row>
    <row r="644" spans="1:27"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row>
    <row r="645" spans="1:27"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row>
    <row r="646" spans="1:27"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row>
    <row r="647" spans="1:27"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row>
    <row r="648" spans="1:27"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row>
    <row r="649" spans="1:27"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row>
    <row r="650" spans="1:27"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row>
    <row r="651" spans="1:27"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row>
    <row r="652" spans="1:27"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row>
    <row r="653" spans="1:27"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row>
    <row r="654" spans="1:27"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row>
    <row r="655" spans="1:27"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row>
    <row r="656" spans="1:27"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row>
    <row r="657" spans="1:27"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row>
    <row r="658" spans="1:27"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row>
    <row r="659" spans="1:27"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row>
    <row r="660" spans="1:27"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row>
    <row r="661" spans="1:27"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row>
    <row r="662" spans="1:27"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row>
    <row r="663" spans="1:27"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row>
    <row r="664" spans="1:27"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row>
    <row r="665" spans="1:27"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row>
    <row r="666" spans="1:27"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row>
    <row r="667" spans="1:27"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row>
    <row r="668" spans="1:27"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row>
    <row r="669" spans="1:27"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row>
    <row r="670" spans="1:27"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row>
    <row r="671" spans="1:27"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row>
    <row r="672" spans="1:27"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row>
    <row r="673" spans="1:27"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row>
    <row r="674" spans="1:27"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row>
    <row r="675" spans="1:27"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row>
    <row r="676" spans="1:27"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row>
    <row r="677" spans="1:27"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row>
    <row r="678" spans="1:27"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row>
    <row r="679" spans="1:27"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row>
    <row r="680" spans="1:27"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row>
    <row r="681" spans="1:27"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row>
    <row r="682" spans="1:27"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row>
    <row r="683" spans="1:27"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row>
    <row r="684" spans="1:27"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row>
    <row r="685" spans="1:27"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row>
    <row r="686" spans="1:27"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row>
    <row r="687" spans="1:27"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row>
    <row r="688" spans="1:27"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row>
    <row r="689" spans="1:27"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row>
    <row r="690" spans="1:27"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row>
    <row r="691" spans="1:27"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row>
    <row r="692" spans="1:27"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row>
    <row r="693" spans="1:27"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row>
    <row r="694" spans="1:27"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row>
    <row r="695" spans="1:27"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row>
    <row r="696" spans="1:27"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row>
    <row r="697" spans="1:27"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row>
    <row r="698" spans="1:27"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row>
    <row r="699" spans="1:27"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row>
    <row r="700" spans="1:27"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row>
    <row r="701" spans="1:27"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row>
    <row r="702" spans="1:27"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row>
    <row r="703" spans="1:27"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row>
    <row r="704" spans="1:27"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row>
    <row r="705" spans="1:27"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row>
    <row r="706" spans="1:27"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row>
    <row r="707" spans="1:27"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row>
    <row r="708" spans="1:27"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row>
    <row r="709" spans="1:27"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row>
    <row r="710" spans="1:27"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row>
    <row r="711" spans="1:27"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row>
    <row r="712" spans="1:27"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row>
    <row r="713" spans="1:27"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row>
    <row r="714" spans="1:27"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row>
    <row r="715" spans="1:27"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row>
    <row r="716" spans="1:27"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row>
    <row r="717" spans="1:27"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row>
    <row r="718" spans="1:27"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row>
    <row r="719" spans="1:27"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row>
    <row r="720" spans="1:27"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row>
    <row r="721" spans="1:27"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row>
    <row r="722" spans="1:27"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row>
    <row r="723" spans="1:27"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row>
    <row r="724" spans="1:27"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row>
    <row r="725" spans="1:27"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row>
    <row r="726" spans="1:27"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row>
    <row r="727" spans="1:27"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row>
    <row r="728" spans="1:27"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row>
    <row r="729" spans="1:27"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row>
    <row r="730" spans="1:27"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row>
    <row r="731" spans="1:27"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row>
    <row r="732" spans="1:27"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row>
    <row r="733" spans="1:27"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row>
    <row r="734" spans="1:27"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row>
    <row r="735" spans="1:27"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row>
    <row r="736" spans="1:27"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row>
    <row r="737" spans="1:27"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row>
    <row r="738" spans="1:27"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row>
    <row r="739" spans="1:27"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row>
    <row r="740" spans="1:27"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row>
    <row r="741" spans="1:27"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row>
    <row r="742" spans="1:27"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row>
    <row r="743" spans="1:27"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row>
    <row r="744" spans="1:27"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row>
    <row r="745" spans="1:27"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row>
    <row r="746" spans="1:27"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row>
    <row r="747" spans="1:27"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row>
    <row r="748" spans="1:27"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row>
    <row r="749" spans="1:27"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row>
    <row r="750" spans="1:27"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row>
    <row r="751" spans="1:27"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row>
    <row r="752" spans="1:27"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row>
    <row r="753" spans="1:27"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row>
    <row r="754" spans="1:27"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row>
    <row r="755" spans="1:27"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row>
    <row r="756" spans="1:27"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row>
    <row r="757" spans="1:27"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row>
    <row r="758" spans="1:27"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row>
    <row r="759" spans="1:27"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row>
    <row r="760" spans="1:27"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row>
    <row r="761" spans="1:27"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row>
    <row r="762" spans="1:27"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row>
    <row r="763" spans="1:27"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row>
    <row r="764" spans="1:27"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row>
    <row r="765" spans="1:27"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row>
    <row r="766" spans="1:27"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row>
    <row r="767" spans="1:27"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row>
    <row r="768" spans="1:27"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row>
    <row r="769" spans="1:27"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row>
    <row r="770" spans="1:27"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row>
    <row r="771" spans="1:27"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row>
    <row r="772" spans="1:27"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row>
    <row r="773" spans="1:27"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row>
    <row r="774" spans="1:27"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row>
    <row r="775" spans="1:27"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row>
    <row r="776" spans="1:27"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row>
    <row r="777" spans="1:27"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row>
    <row r="778" spans="1:27"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row>
    <row r="779" spans="1:27"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row>
    <row r="780" spans="1:27"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row>
    <row r="781" spans="1:27"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row>
    <row r="782" spans="1:27"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row>
    <row r="783" spans="1:27"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row>
    <row r="784" spans="1:27"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row>
    <row r="785" spans="1:27"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row>
    <row r="786" spans="1:27"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row>
    <row r="787" spans="1:27"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row>
    <row r="788" spans="1:27"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row>
    <row r="789" spans="1:27"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row>
    <row r="790" spans="1:27"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row>
    <row r="791" spans="1:27"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row>
    <row r="792" spans="1:27"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row>
    <row r="793" spans="1:27"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row>
    <row r="794" spans="1:27"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row>
    <row r="795" spans="1:27"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row>
    <row r="796" spans="1:27"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row>
    <row r="797" spans="1:27"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row>
    <row r="798" spans="1:27"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row>
    <row r="799" spans="1:27"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row>
    <row r="800" spans="1:27"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row>
    <row r="801" spans="1:27"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row>
    <row r="802" spans="1:27"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row>
    <row r="803" spans="1:27"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row>
    <row r="804" spans="1:27"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row>
    <row r="805" spans="1:27"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row>
    <row r="806" spans="1:27"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row>
    <row r="807" spans="1:27"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row>
    <row r="808" spans="1:27"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row>
    <row r="809" spans="1:27"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row>
    <row r="810" spans="1:27"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row>
    <row r="811" spans="1:27"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row>
    <row r="812" spans="1:27"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row>
    <row r="813" spans="1:27"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row>
    <row r="814" spans="1:27"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row>
    <row r="815" spans="1:27"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row>
    <row r="816" spans="1:27"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row>
    <row r="817" spans="1:27"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row>
    <row r="818" spans="1:27"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row>
    <row r="819" spans="1:27"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row>
    <row r="820" spans="1:27"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row>
    <row r="821" spans="1:27"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row>
    <row r="822" spans="1:27"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row>
    <row r="823" spans="1:27"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row>
    <row r="824" spans="1:27"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row>
    <row r="825" spans="1:27"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row>
    <row r="826" spans="1:27"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row>
    <row r="827" spans="1:27"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row>
    <row r="828" spans="1:27"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row>
    <row r="829" spans="1:27"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row>
    <row r="830" spans="1:27"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row>
    <row r="831" spans="1:27"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row>
    <row r="832" spans="1:27"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row>
    <row r="833" spans="1:27"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row>
    <row r="834" spans="1:27"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row>
    <row r="835" spans="1:27"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row>
    <row r="836" spans="1:27"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row>
    <row r="837" spans="1:27"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row>
    <row r="838" spans="1:27"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row>
    <row r="839" spans="1:27"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row>
    <row r="840" spans="1:27"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row>
    <row r="841" spans="1:27"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row>
    <row r="842" spans="1:27"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row>
    <row r="843" spans="1:27"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row>
    <row r="844" spans="1:27"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row>
    <row r="845" spans="1:27"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row>
    <row r="846" spans="1:27"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row>
    <row r="847" spans="1:27"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row>
    <row r="848" spans="1:27"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row>
    <row r="849" spans="1:27"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row>
    <row r="850" spans="1:27"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row>
    <row r="851" spans="1:27"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row>
    <row r="852" spans="1:27"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row>
    <row r="853" spans="1:27"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row>
    <row r="854" spans="1:27"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row>
    <row r="855" spans="1:27"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row>
    <row r="856" spans="1:27"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row>
    <row r="857" spans="1:27"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row>
    <row r="858" spans="1:27"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row>
    <row r="859" spans="1:27"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row>
    <row r="860" spans="1:27"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row>
    <row r="861" spans="1:27"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row>
    <row r="862" spans="1:27"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row>
    <row r="863" spans="1:27"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row>
    <row r="864" spans="1:27"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row>
    <row r="865" spans="1:27"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row>
    <row r="866" spans="1:27"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row>
    <row r="867" spans="1:27"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row>
    <row r="868" spans="1:27"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row>
    <row r="869" spans="1:27"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row>
    <row r="870" spans="1:27"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row>
    <row r="871" spans="1:27"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row>
    <row r="872" spans="1:27"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row>
    <row r="873" spans="1:27"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row>
    <row r="874" spans="1:27"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row>
    <row r="875" spans="1:27"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row>
    <row r="876" spans="1:27"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row>
    <row r="877" spans="1:27"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row>
    <row r="878" spans="1:27"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row>
    <row r="879" spans="1:27"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row>
    <row r="880" spans="1:27"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row>
    <row r="881" spans="1:27"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row>
    <row r="882" spans="1:27"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row>
    <row r="883" spans="1:27"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row>
    <row r="884" spans="1:27"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row>
    <row r="885" spans="1:27"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row>
    <row r="886" spans="1:27"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row>
    <row r="887" spans="1:27"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row>
    <row r="888" spans="1:27"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row>
    <row r="889" spans="1:27"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row>
    <row r="890" spans="1:27"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row>
    <row r="891" spans="1:27"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row>
    <row r="892" spans="1:27"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row>
    <row r="893" spans="1:27"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row>
    <row r="894" spans="1:27"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row>
    <row r="895" spans="1:27"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row>
    <row r="896" spans="1:27"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row>
    <row r="897" spans="1:27"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row>
    <row r="898" spans="1:27"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row>
    <row r="899" spans="1:27"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row>
    <row r="900" spans="1:27"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row>
    <row r="901" spans="1:27"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row>
    <row r="902" spans="1:27"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row>
    <row r="903" spans="1:27"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row>
    <row r="904" spans="1:27"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row>
    <row r="905" spans="1:27"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row>
    <row r="906" spans="1:27"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row>
    <row r="907" spans="1:27"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row>
    <row r="908" spans="1:27"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row>
    <row r="909" spans="1:27"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row>
    <row r="910" spans="1:27"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row>
    <row r="911" spans="1:27"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row>
    <row r="912" spans="1:27"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row>
    <row r="913" spans="1:27"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row>
    <row r="914" spans="1:27"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row>
    <row r="915" spans="1:27"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row>
    <row r="916" spans="1:27"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row>
    <row r="917" spans="1:27"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row>
    <row r="918" spans="1:27"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row>
    <row r="919" spans="1:27"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row>
    <row r="920" spans="1:27"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row>
    <row r="921" spans="1:27"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row>
    <row r="922" spans="1:27"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row>
    <row r="923" spans="1:27"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row>
    <row r="924" spans="1:27"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row>
    <row r="925" spans="1:27"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row>
    <row r="926" spans="1:27"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row>
    <row r="927" spans="1:27"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row>
    <row r="928" spans="1:27"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row>
    <row r="929" spans="1:27"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row>
    <row r="930" spans="1:27"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row>
    <row r="931" spans="1:27"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row>
    <row r="932" spans="1:27"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row>
    <row r="933" spans="1:27"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row>
    <row r="934" spans="1:27"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row>
    <row r="935" spans="1:27"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row>
    <row r="936" spans="1:27"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row>
    <row r="937" spans="1:27"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row>
    <row r="938" spans="1:27"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row>
    <row r="939" spans="1:27"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row>
    <row r="940" spans="1:27"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row>
    <row r="941" spans="1:27"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row>
    <row r="942" spans="1:27"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row>
    <row r="943" spans="1:27"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row>
    <row r="944" spans="1:27"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row>
    <row r="945" spans="1:27"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row>
    <row r="946" spans="1:27"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row>
    <row r="947" spans="1:27"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row>
    <row r="948" spans="1:27"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row>
    <row r="949" spans="1:27"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row>
    <row r="950" spans="1:27"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row>
    <row r="951" spans="1:27"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row>
    <row r="952" spans="1:27"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row>
    <row r="953" spans="1:27"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row>
    <row r="954" spans="1:27"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row>
    <row r="955" spans="1:27"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row>
    <row r="956" spans="1:27"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row>
    <row r="957" spans="1:27"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row>
    <row r="958" spans="1:27"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row>
    <row r="959" spans="1:27"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row>
    <row r="960" spans="1:27"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row>
    <row r="961" spans="1:27"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row>
    <row r="962" spans="1:27"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row>
    <row r="963" spans="1:27"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row>
    <row r="964" spans="1:27"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row>
    <row r="965" spans="1:27"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row>
    <row r="966" spans="1:27"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row>
    <row r="967" spans="1:27"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row>
    <row r="968" spans="1:27"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row>
    <row r="969" spans="1:27"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row>
    <row r="970" spans="1:27"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row>
    <row r="971" spans="1:27"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row>
    <row r="972" spans="1:27"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row>
    <row r="973" spans="1:27"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row>
    <row r="974" spans="1:27"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row>
    <row r="975" spans="1:27"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row>
    <row r="976" spans="1:27"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row>
    <row r="977" spans="1:27"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row>
    <row r="978" spans="1:27"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row>
    <row r="979" spans="1:27"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row>
    <row r="980" spans="1:27"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row>
    <row r="981" spans="1:27"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row>
    <row r="982" spans="1:27"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row>
    <row r="983" spans="1:27"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row>
    <row r="984" spans="1:27"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row>
    <row r="985" spans="1:27"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row>
    <row r="986" spans="1:27"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row>
    <row r="987" spans="1:27"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row>
    <row r="988" spans="1:27"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row>
    <row r="989" spans="1:27"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row>
    <row r="990" spans="1:27"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row>
    <row r="991" spans="1:27"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row>
    <row r="992" spans="1:27"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row>
    <row r="993" spans="1:27"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row>
    <row r="994" spans="1:27"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row>
    <row r="995" spans="1:27"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row>
    <row r="996" spans="1:27"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row>
    <row r="997" spans="1:27"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row>
    <row r="998" spans="1:27"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row>
    <row r="999" spans="1:27"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row>
    <row r="1000" spans="1:27"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row>
    <row r="1001" spans="1:27" ht="14.25" customHeight="1">
      <c r="A1001" s="2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row>
    <row r="1002" spans="1:27" ht="14.25" customHeight="1">
      <c r="A1002" s="24"/>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c r="AA1002" s="24"/>
    </row>
    <row r="1003" spans="1:27" ht="14.25" customHeight="1">
      <c r="A1003" s="2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row>
    <row r="1004" spans="1:27" ht="14.25" customHeight="1">
      <c r="A1004" s="24"/>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row>
    <row r="1005" spans="1:27" ht="14.25" customHeight="1">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row>
    <row r="1006" spans="1:27" ht="14.25" customHeight="1">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row>
    <row r="1007" spans="1:27" ht="14.25" customHeight="1">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row>
    <row r="1008" spans="1:27" ht="14.25" customHeight="1">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row>
    <row r="1009" spans="1:27" ht="14.25" customHeight="1">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row>
    <row r="1010" spans="1:27" ht="14.25" customHeight="1">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row>
    <row r="1011" spans="1:27" ht="14.25" customHeight="1">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row>
    <row r="1012" spans="1:27" ht="14.25" customHeight="1">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row>
    <row r="1013" spans="1:27" ht="14.25" customHeight="1">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row>
    <row r="1014" spans="1:27" ht="14.25" customHeight="1">
      <c r="A1014" s="24"/>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c r="AA1014" s="24"/>
    </row>
    <row r="1015" spans="1:27" ht="14.25" customHeight="1">
      <c r="A1015" s="24"/>
      <c r="B1015" s="24"/>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c r="AA1015" s="24"/>
    </row>
    <row r="1016" spans="1:27" ht="14.25" customHeight="1">
      <c r="A1016" s="24"/>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row>
    <row r="1017" spans="1:27" ht="14.25" customHeight="1">
      <c r="A1017" s="24"/>
      <c r="B1017" s="24"/>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c r="AA1017" s="24"/>
    </row>
    <row r="1018" spans="1:27" ht="14.25" customHeight="1">
      <c r="A1018" s="24"/>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c r="AA1018" s="24"/>
    </row>
    <row r="1019" spans="1:27" ht="14.25" customHeight="1">
      <c r="A1019" s="24"/>
      <c r="B1019" s="24"/>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c r="AA1019" s="24"/>
    </row>
    <row r="1020" spans="1:27" ht="14.25" customHeight="1">
      <c r="A1020" s="24"/>
      <c r="B1020" s="24"/>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c r="AA1020" s="24"/>
    </row>
    <row r="1021" spans="1:27" ht="14.25" customHeight="1">
      <c r="A1021" s="24"/>
      <c r="B1021" s="24"/>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c r="AA1021" s="24"/>
    </row>
    <row r="1022" spans="1:27" ht="14.25" customHeight="1">
      <c r="A1022" s="24"/>
      <c r="B1022" s="24"/>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c r="AA1022" s="24"/>
    </row>
    <row r="1023" spans="1:27" ht="14.25" customHeight="1">
      <c r="A1023" s="24"/>
      <c r="B1023" s="24"/>
      <c r="C1023" s="24"/>
      <c r="D1023" s="24"/>
      <c r="E1023" s="24"/>
      <c r="F1023" s="24"/>
      <c r="G1023" s="24"/>
      <c r="H1023" s="24"/>
      <c r="I1023" s="24"/>
      <c r="J1023" s="24"/>
      <c r="K1023" s="24"/>
      <c r="L1023" s="24"/>
      <c r="M1023" s="24"/>
      <c r="N1023" s="24"/>
      <c r="O1023" s="24"/>
      <c r="P1023" s="24"/>
      <c r="Q1023" s="24"/>
      <c r="R1023" s="24"/>
      <c r="S1023" s="24"/>
      <c r="T1023" s="24"/>
      <c r="U1023" s="24"/>
      <c r="V1023" s="24"/>
      <c r="W1023" s="24"/>
      <c r="X1023" s="24"/>
      <c r="Y1023" s="24"/>
      <c r="Z1023" s="24"/>
      <c r="AA1023" s="24"/>
    </row>
    <row r="1024" spans="1:27" ht="14.25" customHeight="1">
      <c r="A1024" s="24"/>
      <c r="B1024" s="24"/>
      <c r="C1024" s="24"/>
      <c r="D1024" s="24"/>
      <c r="E1024" s="24"/>
      <c r="F1024" s="24"/>
      <c r="G1024" s="24"/>
      <c r="H1024" s="24"/>
      <c r="I1024" s="24"/>
      <c r="J1024" s="24"/>
      <c r="K1024" s="24"/>
      <c r="L1024" s="24"/>
      <c r="M1024" s="24"/>
      <c r="N1024" s="24"/>
      <c r="O1024" s="24"/>
      <c r="P1024" s="24"/>
      <c r="Q1024" s="24"/>
      <c r="R1024" s="24"/>
      <c r="S1024" s="24"/>
      <c r="T1024" s="24"/>
      <c r="U1024" s="24"/>
      <c r="V1024" s="24"/>
      <c r="W1024" s="24"/>
      <c r="X1024" s="24"/>
      <c r="Y1024" s="24"/>
      <c r="Z1024" s="24"/>
      <c r="AA1024" s="24"/>
    </row>
    <row r="1025" spans="1:27" ht="14.25" customHeight="1">
      <c r="A1025" s="24"/>
      <c r="B1025" s="24"/>
      <c r="C1025" s="24"/>
      <c r="D1025" s="24"/>
      <c r="E1025" s="24"/>
      <c r="F1025" s="24"/>
      <c r="G1025" s="24"/>
      <c r="H1025" s="24"/>
      <c r="I1025" s="24"/>
      <c r="J1025" s="24"/>
      <c r="K1025" s="24"/>
      <c r="L1025" s="24"/>
      <c r="M1025" s="24"/>
      <c r="N1025" s="24"/>
      <c r="O1025" s="24"/>
      <c r="P1025" s="24"/>
      <c r="Q1025" s="24"/>
      <c r="R1025" s="24"/>
      <c r="S1025" s="24"/>
      <c r="T1025" s="24"/>
      <c r="U1025" s="24"/>
      <c r="V1025" s="24"/>
      <c r="W1025" s="24"/>
      <c r="X1025" s="24"/>
      <c r="Y1025" s="24"/>
      <c r="Z1025" s="24"/>
      <c r="AA1025" s="24"/>
    </row>
    <row r="1026" spans="1:27" ht="14.25" customHeight="1">
      <c r="A1026" s="24"/>
      <c r="B1026" s="24"/>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c r="AA1026" s="24"/>
    </row>
    <row r="1027" spans="1:27" ht="14.25" customHeight="1">
      <c r="A1027" s="24"/>
      <c r="B1027" s="24"/>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c r="AA1027" s="24"/>
    </row>
    <row r="1028" spans="1:27" ht="14.25" customHeight="1">
      <c r="A1028" s="24"/>
      <c r="B1028" s="24"/>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row>
    <row r="1029" spans="1:27" ht="14.25" customHeight="1">
      <c r="A1029" s="24"/>
      <c r="B1029" s="24"/>
      <c r="C1029" s="24"/>
      <c r="D1029" s="24"/>
      <c r="E1029" s="24"/>
      <c r="F1029" s="24"/>
      <c r="G1029" s="24"/>
      <c r="H1029" s="24"/>
      <c r="I1029" s="24"/>
      <c r="J1029" s="24"/>
      <c r="K1029" s="24"/>
      <c r="L1029" s="24"/>
      <c r="M1029" s="24"/>
      <c r="N1029" s="24"/>
      <c r="O1029" s="24"/>
      <c r="P1029" s="24"/>
      <c r="Q1029" s="24"/>
      <c r="R1029" s="24"/>
      <c r="S1029" s="24"/>
      <c r="T1029" s="24"/>
      <c r="U1029" s="24"/>
      <c r="V1029" s="24"/>
      <c r="W1029" s="24"/>
      <c r="X1029" s="24"/>
      <c r="Y1029" s="24"/>
      <c r="Z1029" s="24"/>
      <c r="AA1029" s="24"/>
    </row>
    <row r="1030" spans="1:27" ht="14.25" customHeight="1">
      <c r="A1030" s="24"/>
      <c r="B1030" s="24"/>
      <c r="C1030" s="24"/>
      <c r="D1030" s="24"/>
      <c r="E1030" s="24"/>
      <c r="F1030" s="24"/>
      <c r="G1030" s="24"/>
      <c r="H1030" s="24"/>
      <c r="I1030" s="24"/>
      <c r="J1030" s="24"/>
      <c r="K1030" s="24"/>
      <c r="L1030" s="24"/>
      <c r="M1030" s="24"/>
      <c r="N1030" s="24"/>
      <c r="O1030" s="24"/>
      <c r="P1030" s="24"/>
      <c r="Q1030" s="24"/>
      <c r="R1030" s="24"/>
      <c r="S1030" s="24"/>
      <c r="T1030" s="24"/>
      <c r="U1030" s="24"/>
      <c r="V1030" s="24"/>
      <c r="W1030" s="24"/>
      <c r="X1030" s="24"/>
      <c r="Y1030" s="24"/>
      <c r="Z1030" s="24"/>
      <c r="AA1030" s="24"/>
    </row>
    <row r="1031" spans="1:27" ht="14.25" customHeight="1">
      <c r="A1031" s="24"/>
      <c r="B1031" s="24"/>
      <c r="C1031" s="24"/>
      <c r="D1031" s="24"/>
      <c r="E1031" s="24"/>
      <c r="F1031" s="24"/>
      <c r="G1031" s="24"/>
      <c r="H1031" s="24"/>
      <c r="I1031" s="24"/>
      <c r="J1031" s="24"/>
      <c r="K1031" s="24"/>
      <c r="L1031" s="24"/>
      <c r="M1031" s="24"/>
      <c r="N1031" s="24"/>
      <c r="O1031" s="24"/>
      <c r="P1031" s="24"/>
      <c r="Q1031" s="24"/>
      <c r="R1031" s="24"/>
      <c r="S1031" s="24"/>
      <c r="T1031" s="24"/>
      <c r="U1031" s="24"/>
      <c r="V1031" s="24"/>
      <c r="W1031" s="24"/>
      <c r="X1031" s="24"/>
      <c r="Y1031" s="24"/>
      <c r="Z1031" s="24"/>
      <c r="AA1031" s="24"/>
    </row>
    <row r="1032" spans="1:27" ht="14.25" customHeight="1">
      <c r="A1032" s="24"/>
      <c r="B1032" s="24"/>
      <c r="C1032" s="24"/>
      <c r="D1032" s="24"/>
      <c r="E1032" s="24"/>
      <c r="F1032" s="24"/>
      <c r="G1032" s="24"/>
      <c r="H1032" s="24"/>
      <c r="I1032" s="24"/>
      <c r="J1032" s="24"/>
      <c r="K1032" s="24"/>
      <c r="L1032" s="24"/>
      <c r="M1032" s="24"/>
      <c r="N1032" s="24"/>
      <c r="O1032" s="24"/>
      <c r="P1032" s="24"/>
      <c r="Q1032" s="24"/>
      <c r="R1032" s="24"/>
      <c r="S1032" s="24"/>
      <c r="T1032" s="24"/>
      <c r="U1032" s="24"/>
      <c r="V1032" s="24"/>
      <c r="W1032" s="24"/>
      <c r="X1032" s="24"/>
      <c r="Y1032" s="24"/>
      <c r="Z1032" s="24"/>
      <c r="AA1032" s="24"/>
    </row>
    <row r="1033" spans="1:27" ht="14.25" customHeight="1">
      <c r="A1033" s="24"/>
      <c r="B1033" s="24"/>
      <c r="C1033" s="24"/>
      <c r="D1033" s="24"/>
      <c r="E1033" s="24"/>
      <c r="F1033" s="24"/>
      <c r="G1033" s="24"/>
      <c r="H1033" s="24"/>
      <c r="I1033" s="24"/>
      <c r="J1033" s="24"/>
      <c r="K1033" s="24"/>
      <c r="L1033" s="24"/>
      <c r="M1033" s="24"/>
      <c r="N1033" s="24"/>
      <c r="O1033" s="24"/>
      <c r="P1033" s="24"/>
      <c r="Q1033" s="24"/>
      <c r="R1033" s="24"/>
      <c r="S1033" s="24"/>
      <c r="T1033" s="24"/>
      <c r="U1033" s="24"/>
      <c r="V1033" s="24"/>
      <c r="W1033" s="24"/>
      <c r="X1033" s="24"/>
      <c r="Y1033" s="24"/>
      <c r="Z1033" s="24"/>
      <c r="AA1033" s="24"/>
    </row>
    <row r="1034" spans="1:27" ht="14.25" customHeight="1">
      <c r="A1034" s="24"/>
      <c r="B1034" s="24"/>
      <c r="C1034" s="24"/>
      <c r="D1034" s="24"/>
      <c r="E1034" s="24"/>
      <c r="F1034" s="24"/>
      <c r="G1034" s="24"/>
      <c r="H1034" s="24"/>
      <c r="I1034" s="24"/>
      <c r="J1034" s="24"/>
      <c r="K1034" s="24"/>
      <c r="L1034" s="24"/>
      <c r="M1034" s="24"/>
      <c r="N1034" s="24"/>
      <c r="O1034" s="24"/>
      <c r="P1034" s="24"/>
      <c r="Q1034" s="24"/>
      <c r="R1034" s="24"/>
      <c r="S1034" s="24"/>
      <c r="T1034" s="24"/>
      <c r="U1034" s="24"/>
      <c r="V1034" s="24"/>
      <c r="W1034" s="24"/>
      <c r="X1034" s="24"/>
      <c r="Y1034" s="24"/>
      <c r="Z1034" s="24"/>
      <c r="AA1034" s="24"/>
    </row>
    <row r="1035" spans="1:27" ht="14.25" customHeight="1">
      <c r="A1035" s="24"/>
      <c r="B1035" s="24"/>
      <c r="C1035" s="24"/>
      <c r="D1035" s="24"/>
      <c r="E1035" s="24"/>
      <c r="F1035" s="24"/>
      <c r="G1035" s="24"/>
      <c r="H1035" s="24"/>
      <c r="I1035" s="24"/>
      <c r="J1035" s="24"/>
      <c r="K1035" s="24"/>
      <c r="L1035" s="24"/>
      <c r="M1035" s="24"/>
      <c r="N1035" s="24"/>
      <c r="O1035" s="24"/>
      <c r="P1035" s="24"/>
      <c r="Q1035" s="24"/>
      <c r="R1035" s="24"/>
      <c r="S1035" s="24"/>
      <c r="T1035" s="24"/>
      <c r="U1035" s="24"/>
      <c r="V1035" s="24"/>
      <c r="W1035" s="24"/>
      <c r="X1035" s="24"/>
      <c r="Y1035" s="24"/>
      <c r="Z1035" s="24"/>
      <c r="AA1035" s="24"/>
    </row>
    <row r="1036" spans="1:27" ht="14.25" customHeight="1">
      <c r="A1036" s="24"/>
      <c r="B1036" s="24"/>
      <c r="C1036" s="24"/>
      <c r="D1036" s="24"/>
      <c r="E1036" s="24"/>
      <c r="F1036" s="24"/>
      <c r="G1036" s="24"/>
      <c r="H1036" s="24"/>
      <c r="I1036" s="24"/>
      <c r="J1036" s="24"/>
      <c r="K1036" s="24"/>
      <c r="L1036" s="24"/>
      <c r="M1036" s="24"/>
      <c r="N1036" s="24"/>
      <c r="O1036" s="24"/>
      <c r="P1036" s="24"/>
      <c r="Q1036" s="24"/>
      <c r="R1036" s="24"/>
      <c r="S1036" s="24"/>
      <c r="T1036" s="24"/>
      <c r="U1036" s="24"/>
      <c r="V1036" s="24"/>
      <c r="W1036" s="24"/>
      <c r="X1036" s="24"/>
      <c r="Y1036" s="24"/>
      <c r="Z1036" s="24"/>
      <c r="AA1036" s="24"/>
    </row>
    <row r="1037" spans="1:27" ht="14.25" customHeight="1">
      <c r="A1037" s="24"/>
      <c r="B1037" s="24"/>
      <c r="C1037" s="24"/>
      <c r="D1037" s="24"/>
      <c r="E1037" s="24"/>
      <c r="F1037" s="24"/>
      <c r="G1037" s="24"/>
      <c r="H1037" s="24"/>
      <c r="I1037" s="24"/>
      <c r="J1037" s="24"/>
      <c r="K1037" s="24"/>
      <c r="L1037" s="24"/>
      <c r="M1037" s="24"/>
      <c r="N1037" s="24"/>
      <c r="O1037" s="24"/>
      <c r="P1037" s="24"/>
      <c r="Q1037" s="24"/>
      <c r="R1037" s="24"/>
      <c r="S1037" s="24"/>
      <c r="T1037" s="24"/>
      <c r="U1037" s="24"/>
      <c r="V1037" s="24"/>
      <c r="W1037" s="24"/>
      <c r="X1037" s="24"/>
      <c r="Y1037" s="24"/>
      <c r="Z1037" s="24"/>
      <c r="AA1037" s="24"/>
    </row>
    <row r="1038" spans="1:27" ht="14.25" customHeight="1">
      <c r="A1038" s="24"/>
      <c r="B1038" s="24"/>
      <c r="C1038" s="24"/>
      <c r="D1038" s="24"/>
      <c r="E1038" s="24"/>
      <c r="F1038" s="24"/>
      <c r="G1038" s="24"/>
      <c r="H1038" s="24"/>
      <c r="I1038" s="24"/>
      <c r="J1038" s="24"/>
      <c r="K1038" s="24"/>
      <c r="L1038" s="24"/>
      <c r="M1038" s="24"/>
      <c r="N1038" s="24"/>
      <c r="O1038" s="24"/>
      <c r="P1038" s="24"/>
      <c r="Q1038" s="24"/>
      <c r="R1038" s="24"/>
      <c r="S1038" s="24"/>
      <c r="T1038" s="24"/>
      <c r="U1038" s="24"/>
      <c r="V1038" s="24"/>
      <c r="W1038" s="24"/>
      <c r="X1038" s="24"/>
      <c r="Y1038" s="24"/>
      <c r="Z1038" s="24"/>
      <c r="AA1038" s="24"/>
    </row>
    <row r="1039" spans="1:27" ht="14.25" customHeight="1">
      <c r="A1039" s="24"/>
      <c r="B1039" s="24"/>
      <c r="C1039" s="24"/>
      <c r="D1039" s="24"/>
      <c r="E1039" s="24"/>
      <c r="F1039" s="24"/>
      <c r="G1039" s="24"/>
      <c r="H1039" s="24"/>
      <c r="I1039" s="24"/>
      <c r="J1039" s="24"/>
      <c r="K1039" s="24"/>
      <c r="L1039" s="24"/>
      <c r="M1039" s="24"/>
      <c r="N1039" s="24"/>
      <c r="O1039" s="24"/>
      <c r="P1039" s="24"/>
      <c r="Q1039" s="24"/>
      <c r="R1039" s="24"/>
      <c r="S1039" s="24"/>
      <c r="T1039" s="24"/>
      <c r="U1039" s="24"/>
      <c r="V1039" s="24"/>
      <c r="W1039" s="24"/>
      <c r="X1039" s="24"/>
      <c r="Y1039" s="24"/>
      <c r="Z1039" s="24"/>
      <c r="AA1039" s="24"/>
    </row>
    <row r="1040" spans="1:27" ht="14.25" customHeight="1">
      <c r="A1040" s="24"/>
      <c r="B1040" s="24"/>
      <c r="C1040" s="24"/>
      <c r="D1040" s="24"/>
      <c r="E1040" s="24"/>
      <c r="F1040" s="24"/>
      <c r="G1040" s="24"/>
      <c r="H1040" s="24"/>
      <c r="I1040" s="24"/>
      <c r="J1040" s="24"/>
      <c r="K1040" s="24"/>
      <c r="L1040" s="24"/>
      <c r="M1040" s="24"/>
      <c r="N1040" s="24"/>
      <c r="O1040" s="24"/>
      <c r="P1040" s="24"/>
      <c r="Q1040" s="24"/>
      <c r="R1040" s="24"/>
      <c r="S1040" s="24"/>
      <c r="T1040" s="24"/>
      <c r="U1040" s="24"/>
      <c r="V1040" s="24"/>
      <c r="W1040" s="24"/>
      <c r="X1040" s="24"/>
      <c r="Y1040" s="24"/>
      <c r="Z1040" s="24"/>
      <c r="AA1040" s="24"/>
    </row>
    <row r="1041" spans="1:27" ht="14.25" customHeight="1">
      <c r="A1041" s="24"/>
      <c r="B1041" s="24"/>
      <c r="C1041" s="24"/>
      <c r="D1041" s="24"/>
      <c r="E1041" s="24"/>
      <c r="F1041" s="24"/>
      <c r="G1041" s="24"/>
      <c r="H1041" s="24"/>
      <c r="I1041" s="24"/>
      <c r="J1041" s="24"/>
      <c r="K1041" s="24"/>
      <c r="L1041" s="24"/>
      <c r="M1041" s="24"/>
      <c r="N1041" s="24"/>
      <c r="O1041" s="24"/>
      <c r="P1041" s="24"/>
      <c r="Q1041" s="24"/>
      <c r="R1041" s="24"/>
      <c r="S1041" s="24"/>
      <c r="T1041" s="24"/>
      <c r="U1041" s="24"/>
      <c r="V1041" s="24"/>
      <c r="W1041" s="24"/>
      <c r="X1041" s="24"/>
      <c r="Y1041" s="24"/>
      <c r="Z1041" s="24"/>
      <c r="AA1041" s="24"/>
    </row>
    <row r="1042" spans="1:27" ht="14.25" customHeight="1">
      <c r="A1042" s="24"/>
      <c r="B1042" s="24"/>
      <c r="C1042" s="24"/>
      <c r="D1042" s="24"/>
      <c r="E1042" s="24"/>
      <c r="F1042" s="24"/>
      <c r="G1042" s="24"/>
      <c r="H1042" s="24"/>
      <c r="I1042" s="24"/>
      <c r="J1042" s="24"/>
      <c r="K1042" s="24"/>
      <c r="L1042" s="24"/>
      <c r="M1042" s="24"/>
      <c r="N1042" s="24"/>
      <c r="O1042" s="24"/>
      <c r="P1042" s="24"/>
      <c r="Q1042" s="24"/>
      <c r="R1042" s="24"/>
      <c r="S1042" s="24"/>
      <c r="T1042" s="24"/>
      <c r="U1042" s="24"/>
      <c r="V1042" s="24"/>
      <c r="W1042" s="24"/>
      <c r="X1042" s="24"/>
      <c r="Y1042" s="24"/>
      <c r="Z1042" s="24"/>
      <c r="AA1042" s="24"/>
    </row>
    <row r="1043" spans="1:27" ht="14.25" customHeight="1">
      <c r="A1043" s="24"/>
      <c r="B1043" s="24"/>
      <c r="C1043" s="24"/>
      <c r="D1043" s="24"/>
      <c r="E1043" s="24"/>
      <c r="F1043" s="24"/>
      <c r="G1043" s="24"/>
      <c r="H1043" s="24"/>
      <c r="I1043" s="24"/>
      <c r="J1043" s="24"/>
      <c r="K1043" s="24"/>
      <c r="L1043" s="24"/>
      <c r="M1043" s="24"/>
      <c r="N1043" s="24"/>
      <c r="O1043" s="24"/>
      <c r="P1043" s="24"/>
      <c r="Q1043" s="24"/>
      <c r="R1043" s="24"/>
      <c r="S1043" s="24"/>
      <c r="T1043" s="24"/>
      <c r="U1043" s="24"/>
      <c r="V1043" s="24"/>
      <c r="W1043" s="24"/>
      <c r="X1043" s="24"/>
      <c r="Y1043" s="24"/>
      <c r="Z1043" s="24"/>
      <c r="AA1043" s="24"/>
    </row>
    <row r="1044" spans="1:27" ht="14.25" customHeight="1">
      <c r="A1044" s="24"/>
      <c r="B1044" s="24"/>
      <c r="C1044" s="24"/>
      <c r="D1044" s="24"/>
      <c r="E1044" s="24"/>
      <c r="F1044" s="24"/>
      <c r="G1044" s="24"/>
      <c r="H1044" s="24"/>
      <c r="I1044" s="24"/>
      <c r="J1044" s="24"/>
      <c r="K1044" s="24"/>
      <c r="L1044" s="24"/>
      <c r="M1044" s="24"/>
      <c r="N1044" s="24"/>
      <c r="O1044" s="24"/>
      <c r="P1044" s="24"/>
      <c r="Q1044" s="24"/>
      <c r="R1044" s="24"/>
      <c r="S1044" s="24"/>
      <c r="T1044" s="24"/>
      <c r="U1044" s="24"/>
      <c r="V1044" s="24"/>
      <c r="W1044" s="24"/>
      <c r="X1044" s="24"/>
      <c r="Y1044" s="24"/>
      <c r="Z1044" s="24"/>
      <c r="AA1044" s="24"/>
    </row>
    <row r="1045" spans="1:27" ht="14.25" customHeight="1">
      <c r="A1045" s="24"/>
      <c r="B1045" s="24"/>
      <c r="C1045" s="24"/>
      <c r="D1045" s="24"/>
      <c r="E1045" s="24"/>
      <c r="F1045" s="24"/>
      <c r="G1045" s="24"/>
      <c r="H1045" s="24"/>
      <c r="I1045" s="24"/>
      <c r="J1045" s="24"/>
      <c r="K1045" s="24"/>
      <c r="L1045" s="24"/>
      <c r="M1045" s="24"/>
      <c r="N1045" s="24"/>
      <c r="O1045" s="24"/>
      <c r="P1045" s="24"/>
      <c r="Q1045" s="24"/>
      <c r="R1045" s="24"/>
      <c r="S1045" s="24"/>
      <c r="T1045" s="24"/>
      <c r="U1045" s="24"/>
      <c r="V1045" s="24"/>
      <c r="W1045" s="24"/>
      <c r="X1045" s="24"/>
      <c r="Y1045" s="24"/>
      <c r="Z1045" s="24"/>
      <c r="AA1045" s="24"/>
    </row>
    <row r="1046" spans="1:27" ht="14.25" customHeight="1">
      <c r="A1046" s="24"/>
      <c r="B1046" s="24"/>
      <c r="C1046" s="24"/>
      <c r="D1046" s="24"/>
      <c r="E1046" s="24"/>
      <c r="F1046" s="24"/>
      <c r="G1046" s="24"/>
      <c r="H1046" s="24"/>
      <c r="I1046" s="24"/>
      <c r="J1046" s="24"/>
      <c r="K1046" s="24"/>
      <c r="L1046" s="24"/>
      <c r="M1046" s="24"/>
      <c r="N1046" s="24"/>
      <c r="O1046" s="24"/>
      <c r="P1046" s="24"/>
      <c r="Q1046" s="24"/>
      <c r="R1046" s="24"/>
      <c r="S1046" s="24"/>
      <c r="T1046" s="24"/>
      <c r="U1046" s="24"/>
      <c r="V1046" s="24"/>
      <c r="W1046" s="24"/>
      <c r="X1046" s="24"/>
      <c r="Y1046" s="24"/>
      <c r="Z1046" s="24"/>
      <c r="AA1046" s="24"/>
    </row>
    <row r="1047" spans="1:27" ht="14.25" customHeight="1">
      <c r="A1047" s="24"/>
      <c r="B1047" s="24"/>
      <c r="C1047" s="24"/>
      <c r="D1047" s="24"/>
      <c r="E1047" s="24"/>
      <c r="F1047" s="24"/>
      <c r="G1047" s="24"/>
      <c r="H1047" s="24"/>
      <c r="I1047" s="24"/>
      <c r="J1047" s="24"/>
      <c r="K1047" s="24"/>
      <c r="L1047" s="24"/>
      <c r="M1047" s="24"/>
      <c r="N1047" s="24"/>
      <c r="O1047" s="24"/>
      <c r="P1047" s="24"/>
      <c r="Q1047" s="24"/>
      <c r="R1047" s="24"/>
      <c r="S1047" s="24"/>
      <c r="T1047" s="24"/>
      <c r="U1047" s="24"/>
      <c r="V1047" s="24"/>
      <c r="W1047" s="24"/>
      <c r="X1047" s="24"/>
      <c r="Y1047" s="24"/>
      <c r="Z1047" s="24"/>
      <c r="AA1047" s="24"/>
    </row>
    <row r="1048" spans="1:27" ht="14.25" customHeight="1">
      <c r="A1048" s="24"/>
      <c r="B1048" s="24"/>
      <c r="C1048" s="24"/>
      <c r="D1048" s="24"/>
      <c r="E1048" s="24"/>
      <c r="F1048" s="24"/>
      <c r="G1048" s="24"/>
      <c r="H1048" s="24"/>
      <c r="I1048" s="24"/>
      <c r="J1048" s="24"/>
      <c r="K1048" s="24"/>
      <c r="L1048" s="24"/>
      <c r="M1048" s="24"/>
      <c r="N1048" s="24"/>
      <c r="O1048" s="24"/>
      <c r="P1048" s="24"/>
      <c r="Q1048" s="24"/>
      <c r="R1048" s="24"/>
      <c r="S1048" s="24"/>
      <c r="T1048" s="24"/>
      <c r="U1048" s="24"/>
      <c r="V1048" s="24"/>
      <c r="W1048" s="24"/>
      <c r="X1048" s="24"/>
      <c r="Y1048" s="24"/>
      <c r="Z1048" s="24"/>
      <c r="AA1048" s="24"/>
    </row>
    <row r="1049" spans="1:27" ht="14.25" customHeight="1">
      <c r="A1049" s="24"/>
      <c r="B1049" s="24"/>
      <c r="C1049" s="24"/>
      <c r="D1049" s="24"/>
      <c r="E1049" s="24"/>
      <c r="F1049" s="24"/>
      <c r="G1049" s="24"/>
      <c r="H1049" s="24"/>
      <c r="I1049" s="24"/>
      <c r="J1049" s="24"/>
      <c r="K1049" s="24"/>
      <c r="L1049" s="24"/>
      <c r="M1049" s="24"/>
      <c r="N1049" s="24"/>
      <c r="O1049" s="24"/>
      <c r="P1049" s="24"/>
      <c r="Q1049" s="24"/>
      <c r="R1049" s="24"/>
      <c r="S1049" s="24"/>
      <c r="T1049" s="24"/>
      <c r="U1049" s="24"/>
      <c r="V1049" s="24"/>
      <c r="W1049" s="24"/>
      <c r="X1049" s="24"/>
      <c r="Y1049" s="24"/>
      <c r="Z1049" s="24"/>
      <c r="AA1049" s="24"/>
    </row>
    <row r="1050" spans="1:27" ht="14.25" customHeight="1">
      <c r="A1050" s="24"/>
      <c r="B1050" s="24"/>
      <c r="C1050" s="24"/>
      <c r="D1050" s="24"/>
      <c r="E1050" s="24"/>
      <c r="F1050" s="24"/>
      <c r="G1050" s="24"/>
      <c r="H1050" s="24"/>
      <c r="I1050" s="24"/>
      <c r="J1050" s="24"/>
      <c r="K1050" s="24"/>
      <c r="L1050" s="24"/>
      <c r="M1050" s="24"/>
      <c r="N1050" s="24"/>
      <c r="O1050" s="24"/>
      <c r="P1050" s="24"/>
      <c r="Q1050" s="24"/>
      <c r="R1050" s="24"/>
      <c r="S1050" s="24"/>
      <c r="T1050" s="24"/>
      <c r="U1050" s="24"/>
      <c r="V1050" s="24"/>
      <c r="W1050" s="24"/>
      <c r="X1050" s="24"/>
      <c r="Y1050" s="24"/>
      <c r="Z1050" s="24"/>
      <c r="AA1050" s="24"/>
    </row>
    <row r="1051" spans="1:27" ht="14.25" customHeight="1">
      <c r="A1051" s="24"/>
      <c r="B1051" s="24"/>
      <c r="C1051" s="24"/>
      <c r="D1051" s="24"/>
      <c r="E1051" s="24"/>
      <c r="F1051" s="24"/>
      <c r="G1051" s="24"/>
      <c r="H1051" s="24"/>
      <c r="I1051" s="24"/>
      <c r="J1051" s="24"/>
      <c r="K1051" s="24"/>
      <c r="L1051" s="24"/>
      <c r="M1051" s="24"/>
      <c r="N1051" s="24"/>
      <c r="O1051" s="24"/>
      <c r="P1051" s="24"/>
      <c r="Q1051" s="24"/>
      <c r="R1051" s="24"/>
      <c r="S1051" s="24"/>
      <c r="T1051" s="24"/>
      <c r="U1051" s="24"/>
      <c r="V1051" s="24"/>
      <c r="W1051" s="24"/>
      <c r="X1051" s="24"/>
      <c r="Y1051" s="24"/>
      <c r="Z1051" s="24"/>
      <c r="AA1051" s="24"/>
    </row>
    <row r="1052" spans="1:27" ht="14.25" customHeight="1">
      <c r="A1052" s="24"/>
      <c r="B1052" s="24"/>
      <c r="C1052" s="24"/>
      <c r="D1052" s="24"/>
      <c r="E1052" s="24"/>
      <c r="F1052" s="24"/>
      <c r="G1052" s="24"/>
      <c r="H1052" s="24"/>
      <c r="I1052" s="24"/>
      <c r="J1052" s="24"/>
      <c r="K1052" s="24"/>
      <c r="L1052" s="24"/>
      <c r="M1052" s="24"/>
      <c r="N1052" s="24"/>
      <c r="O1052" s="24"/>
      <c r="P1052" s="24"/>
      <c r="Q1052" s="24"/>
      <c r="R1052" s="24"/>
      <c r="S1052" s="24"/>
      <c r="T1052" s="24"/>
      <c r="U1052" s="24"/>
      <c r="V1052" s="24"/>
      <c r="W1052" s="24"/>
      <c r="X1052" s="24"/>
      <c r="Y1052" s="24"/>
      <c r="Z1052" s="24"/>
      <c r="AA1052" s="24"/>
    </row>
    <row r="1053" spans="1:27" ht="14.25" customHeight="1">
      <c r="A1053" s="24"/>
      <c r="B1053" s="24"/>
      <c r="C1053" s="24"/>
      <c r="D1053" s="24"/>
      <c r="E1053" s="24"/>
      <c r="F1053" s="24"/>
      <c r="G1053" s="24"/>
      <c r="H1053" s="24"/>
      <c r="I1053" s="24"/>
      <c r="J1053" s="24"/>
      <c r="K1053" s="24"/>
      <c r="L1053" s="24"/>
      <c r="M1053" s="24"/>
      <c r="N1053" s="24"/>
      <c r="O1053" s="24"/>
      <c r="P1053" s="24"/>
      <c r="Q1053" s="24"/>
      <c r="R1053" s="24"/>
      <c r="S1053" s="24"/>
      <c r="T1053" s="24"/>
      <c r="U1053" s="24"/>
      <c r="V1053" s="24"/>
      <c r="W1053" s="24"/>
      <c r="X1053" s="24"/>
      <c r="Y1053" s="24"/>
      <c r="Z1053" s="24"/>
      <c r="AA1053" s="24"/>
    </row>
    <row r="1054" spans="1:27" ht="14.25" customHeight="1">
      <c r="A1054" s="24"/>
      <c r="B1054" s="24"/>
      <c r="C1054" s="24"/>
      <c r="D1054" s="24"/>
      <c r="E1054" s="24"/>
      <c r="F1054" s="24"/>
      <c r="G1054" s="24"/>
      <c r="H1054" s="24"/>
      <c r="I1054" s="24"/>
      <c r="J1054" s="24"/>
      <c r="K1054" s="24"/>
      <c r="L1054" s="24"/>
      <c r="M1054" s="24"/>
      <c r="N1054" s="24"/>
      <c r="O1054" s="24"/>
      <c r="P1054" s="24"/>
      <c r="Q1054" s="24"/>
      <c r="R1054" s="24"/>
      <c r="S1054" s="24"/>
      <c r="T1054" s="24"/>
      <c r="U1054" s="24"/>
      <c r="V1054" s="24"/>
      <c r="W1054" s="24"/>
      <c r="X1054" s="24"/>
      <c r="Y1054" s="24"/>
      <c r="Z1054" s="24"/>
      <c r="AA1054" s="24"/>
    </row>
    <row r="1055" spans="1:27" ht="14.25" customHeight="1">
      <c r="A1055" s="24"/>
      <c r="B1055" s="24"/>
      <c r="C1055" s="24"/>
      <c r="D1055" s="24"/>
      <c r="E1055" s="24"/>
      <c r="F1055" s="24"/>
      <c r="G1055" s="24"/>
      <c r="H1055" s="24"/>
      <c r="I1055" s="24"/>
      <c r="J1055" s="24"/>
      <c r="K1055" s="24"/>
      <c r="L1055" s="24"/>
      <c r="M1055" s="24"/>
      <c r="N1055" s="24"/>
      <c r="O1055" s="24"/>
      <c r="P1055" s="24"/>
      <c r="Q1055" s="24"/>
      <c r="R1055" s="24"/>
      <c r="S1055" s="24"/>
      <c r="T1055" s="24"/>
      <c r="U1055" s="24"/>
      <c r="V1055" s="24"/>
      <c r="W1055" s="24"/>
      <c r="X1055" s="24"/>
      <c r="Y1055" s="24"/>
      <c r="Z1055" s="24"/>
      <c r="AA1055" s="24"/>
    </row>
    <row r="1056" spans="1:27" ht="14.25" customHeight="1">
      <c r="A1056" s="24"/>
      <c r="B1056" s="24"/>
      <c r="C1056" s="24"/>
      <c r="D1056" s="24"/>
      <c r="E1056" s="24"/>
      <c r="F1056" s="24"/>
      <c r="G1056" s="24"/>
      <c r="H1056" s="24"/>
      <c r="I1056" s="24"/>
      <c r="J1056" s="24"/>
      <c r="K1056" s="24"/>
      <c r="L1056" s="24"/>
      <c r="M1056" s="24"/>
      <c r="N1056" s="24"/>
      <c r="O1056" s="24"/>
      <c r="P1056" s="24"/>
      <c r="Q1056" s="24"/>
      <c r="R1056" s="24"/>
      <c r="S1056" s="24"/>
      <c r="T1056" s="24"/>
      <c r="U1056" s="24"/>
      <c r="V1056" s="24"/>
      <c r="W1056" s="24"/>
      <c r="X1056" s="24"/>
      <c r="Y1056" s="24"/>
      <c r="Z1056" s="24"/>
      <c r="AA1056" s="24"/>
    </row>
    <row r="1057" spans="1:27" ht="14.25" customHeight="1">
      <c r="A1057" s="24"/>
      <c r="B1057" s="24"/>
      <c r="C1057" s="24"/>
      <c r="D1057" s="24"/>
      <c r="E1057" s="24"/>
      <c r="F1057" s="24"/>
      <c r="G1057" s="24"/>
      <c r="H1057" s="24"/>
      <c r="I1057" s="24"/>
      <c r="J1057" s="24"/>
      <c r="K1057" s="24"/>
      <c r="L1057" s="24"/>
      <c r="M1057" s="24"/>
      <c r="N1057" s="24"/>
      <c r="O1057" s="24"/>
      <c r="P1057" s="24"/>
      <c r="Q1057" s="24"/>
      <c r="R1057" s="24"/>
      <c r="S1057" s="24"/>
      <c r="T1057" s="24"/>
      <c r="U1057" s="24"/>
      <c r="V1057" s="24"/>
      <c r="W1057" s="24"/>
      <c r="X1057" s="24"/>
      <c r="Y1057" s="24"/>
      <c r="Z1057" s="24"/>
      <c r="AA1057" s="24"/>
    </row>
    <row r="1058" spans="1:27" ht="14.25" customHeight="1">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row>
    <row r="1059" spans="1:27" ht="14.25" customHeight="1">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row>
    <row r="1060" spans="1:27" ht="14.25" customHeight="1">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row>
    <row r="1061" spans="1:27" ht="14.25" customHeight="1">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row>
    <row r="1062" spans="1:27" ht="14.25" customHeight="1">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row>
    <row r="1063" spans="1:27" ht="14.25" customHeight="1">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row>
    <row r="1064" spans="1:27" ht="14.25" customHeight="1">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row>
    <row r="1065" spans="1:27" ht="14.25" customHeight="1">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row>
    <row r="1066" spans="1:27" ht="14.25" customHeight="1">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row>
    <row r="1067" spans="1:27" ht="14.25" customHeight="1">
      <c r="A1067" s="24"/>
      <c r="B1067" s="24"/>
      <c r="C1067" s="24"/>
      <c r="D1067" s="24"/>
      <c r="E1067" s="24"/>
      <c r="F1067" s="24"/>
      <c r="G1067" s="24"/>
      <c r="H1067" s="24"/>
      <c r="I1067" s="24"/>
      <c r="J1067" s="24"/>
      <c r="K1067" s="24"/>
      <c r="L1067" s="24"/>
      <c r="M1067" s="24"/>
      <c r="N1067" s="24"/>
      <c r="O1067" s="24"/>
      <c r="P1067" s="24"/>
      <c r="Q1067" s="24"/>
      <c r="R1067" s="24"/>
      <c r="S1067" s="24"/>
      <c r="T1067" s="24"/>
      <c r="U1067" s="24"/>
      <c r="V1067" s="24"/>
      <c r="W1067" s="24"/>
      <c r="X1067" s="24"/>
      <c r="Y1067" s="24"/>
      <c r="Z1067" s="24"/>
      <c r="AA1067" s="24"/>
    </row>
    <row r="1068" spans="1:27" ht="14.25" customHeight="1">
      <c r="A1068" s="24"/>
      <c r="B1068" s="24"/>
      <c r="C1068" s="24"/>
      <c r="D1068" s="24"/>
      <c r="E1068" s="24"/>
      <c r="F1068" s="24"/>
      <c r="G1068" s="24"/>
      <c r="H1068" s="24"/>
      <c r="I1068" s="24"/>
      <c r="J1068" s="24"/>
      <c r="K1068" s="24"/>
      <c r="L1068" s="24"/>
      <c r="M1068" s="24"/>
      <c r="N1068" s="24"/>
      <c r="O1068" s="24"/>
      <c r="P1068" s="24"/>
      <c r="Q1068" s="24"/>
      <c r="R1068" s="24"/>
      <c r="S1068" s="24"/>
      <c r="T1068" s="24"/>
      <c r="U1068" s="24"/>
      <c r="V1068" s="24"/>
      <c r="W1068" s="24"/>
      <c r="X1068" s="24"/>
      <c r="Y1068" s="24"/>
      <c r="Z1068" s="24"/>
      <c r="AA1068" s="24"/>
    </row>
    <row r="1069" spans="1:27" ht="14.25" customHeight="1">
      <c r="A1069" s="24"/>
      <c r="B1069" s="24"/>
      <c r="C1069" s="24"/>
      <c r="D1069" s="24"/>
      <c r="E1069" s="24"/>
      <c r="F1069" s="24"/>
      <c r="G1069" s="24"/>
      <c r="H1069" s="24"/>
      <c r="I1069" s="24"/>
      <c r="J1069" s="24"/>
      <c r="K1069" s="24"/>
      <c r="L1069" s="24"/>
      <c r="M1069" s="24"/>
      <c r="N1069" s="24"/>
      <c r="O1069" s="24"/>
      <c r="P1069" s="24"/>
      <c r="Q1069" s="24"/>
      <c r="R1069" s="24"/>
      <c r="S1069" s="24"/>
      <c r="T1069" s="24"/>
      <c r="U1069" s="24"/>
      <c r="V1069" s="24"/>
      <c r="W1069" s="24"/>
      <c r="X1069" s="24"/>
      <c r="Y1069" s="24"/>
      <c r="Z1069" s="24"/>
      <c r="AA1069" s="24"/>
    </row>
    <row r="1070" spans="1:27" ht="14.25" customHeight="1">
      <c r="A1070" s="24"/>
      <c r="B1070" s="24"/>
      <c r="C1070" s="24"/>
      <c r="D1070" s="24"/>
      <c r="E1070" s="24"/>
      <c r="F1070" s="24"/>
      <c r="G1070" s="24"/>
      <c r="H1070" s="24"/>
      <c r="I1070" s="24"/>
      <c r="J1070" s="24"/>
      <c r="K1070" s="24"/>
      <c r="L1070" s="24"/>
      <c r="M1070" s="24"/>
      <c r="N1070" s="24"/>
      <c r="O1070" s="24"/>
      <c r="P1070" s="24"/>
      <c r="Q1070" s="24"/>
      <c r="R1070" s="24"/>
      <c r="S1070" s="24"/>
      <c r="T1070" s="24"/>
      <c r="U1070" s="24"/>
      <c r="V1070" s="24"/>
      <c r="W1070" s="24"/>
      <c r="X1070" s="24"/>
      <c r="Y1070" s="24"/>
      <c r="Z1070" s="24"/>
      <c r="AA1070" s="24"/>
    </row>
    <row r="1071" spans="1:27" ht="14.25" customHeight="1">
      <c r="A1071" s="24"/>
      <c r="B1071" s="24"/>
      <c r="C1071" s="24"/>
      <c r="D1071" s="24"/>
      <c r="E1071" s="24"/>
      <c r="F1071" s="24"/>
      <c r="G1071" s="24"/>
      <c r="H1071" s="24"/>
      <c r="I1071" s="24"/>
      <c r="J1071" s="24"/>
      <c r="K1071" s="24"/>
      <c r="L1071" s="24"/>
      <c r="M1071" s="24"/>
      <c r="N1071" s="24"/>
      <c r="O1071" s="24"/>
      <c r="P1071" s="24"/>
      <c r="Q1071" s="24"/>
      <c r="R1071" s="24"/>
      <c r="S1071" s="24"/>
      <c r="T1071" s="24"/>
      <c r="U1071" s="24"/>
      <c r="V1071" s="24"/>
      <c r="W1071" s="24"/>
      <c r="X1071" s="24"/>
      <c r="Y1071" s="24"/>
      <c r="Z1071" s="24"/>
      <c r="AA1071" s="24"/>
    </row>
    <row r="1072" spans="1:27" ht="14.25" customHeight="1">
      <c r="A1072" s="24"/>
      <c r="B1072" s="24"/>
      <c r="C1072" s="24"/>
      <c r="D1072" s="24"/>
      <c r="E1072" s="24"/>
      <c r="F1072" s="24"/>
      <c r="G1072" s="24"/>
      <c r="H1072" s="24"/>
      <c r="I1072" s="24"/>
      <c r="J1072" s="24"/>
      <c r="K1072" s="24"/>
      <c r="L1072" s="24"/>
      <c r="M1072" s="24"/>
      <c r="N1072" s="24"/>
      <c r="O1072" s="24"/>
      <c r="P1072" s="24"/>
      <c r="Q1072" s="24"/>
      <c r="R1072" s="24"/>
      <c r="S1072" s="24"/>
      <c r="T1072" s="24"/>
      <c r="U1072" s="24"/>
      <c r="V1072" s="24"/>
      <c r="W1072" s="24"/>
      <c r="X1072" s="24"/>
      <c r="Y1072" s="24"/>
      <c r="Z1072" s="24"/>
      <c r="AA1072" s="24"/>
    </row>
    <row r="1073" spans="1:27" ht="14.25" customHeight="1">
      <c r="A1073" s="24"/>
      <c r="B1073" s="24"/>
      <c r="C1073" s="24"/>
      <c r="D1073" s="24"/>
      <c r="E1073" s="24"/>
      <c r="F1073" s="24"/>
      <c r="G1073" s="24"/>
      <c r="H1073" s="24"/>
      <c r="I1073" s="24"/>
      <c r="J1073" s="24"/>
      <c r="K1073" s="24"/>
      <c r="L1073" s="24"/>
      <c r="M1073" s="24"/>
      <c r="N1073" s="24"/>
      <c r="O1073" s="24"/>
      <c r="P1073" s="24"/>
      <c r="Q1073" s="24"/>
      <c r="R1073" s="24"/>
      <c r="S1073" s="24"/>
      <c r="T1073" s="24"/>
      <c r="U1073" s="24"/>
      <c r="V1073" s="24"/>
      <c r="W1073" s="24"/>
      <c r="X1073" s="24"/>
      <c r="Y1073" s="24"/>
      <c r="Z1073" s="24"/>
      <c r="AA1073" s="24"/>
    </row>
    <row r="1074" spans="1:27" ht="14.25" customHeight="1">
      <c r="A1074" s="24"/>
      <c r="B1074" s="24"/>
      <c r="C1074" s="24"/>
      <c r="D1074" s="24"/>
      <c r="E1074" s="24"/>
      <c r="F1074" s="24"/>
      <c r="G1074" s="24"/>
      <c r="H1074" s="24"/>
      <c r="I1074" s="24"/>
      <c r="J1074" s="24"/>
      <c r="K1074" s="24"/>
      <c r="L1074" s="24"/>
      <c r="M1074" s="24"/>
      <c r="N1074" s="24"/>
      <c r="O1074" s="24"/>
      <c r="P1074" s="24"/>
      <c r="Q1074" s="24"/>
      <c r="R1074" s="24"/>
      <c r="S1074" s="24"/>
      <c r="T1074" s="24"/>
      <c r="U1074" s="24"/>
      <c r="V1074" s="24"/>
      <c r="W1074" s="24"/>
      <c r="X1074" s="24"/>
      <c r="Y1074" s="24"/>
      <c r="Z1074" s="24"/>
      <c r="AA1074" s="24"/>
    </row>
    <row r="1075" spans="1:27" ht="14.25" customHeight="1">
      <c r="A1075" s="24"/>
      <c r="B1075" s="24"/>
      <c r="C1075" s="24"/>
      <c r="D1075" s="24"/>
      <c r="E1075" s="24"/>
      <c r="F1075" s="24"/>
      <c r="G1075" s="24"/>
      <c r="H1075" s="24"/>
      <c r="I1075" s="24"/>
      <c r="J1075" s="24"/>
      <c r="K1075" s="24"/>
      <c r="L1075" s="24"/>
      <c r="M1075" s="24"/>
      <c r="N1075" s="24"/>
      <c r="O1075" s="24"/>
      <c r="P1075" s="24"/>
      <c r="Q1075" s="24"/>
      <c r="R1075" s="24"/>
      <c r="S1075" s="24"/>
      <c r="T1075" s="24"/>
      <c r="U1075" s="24"/>
      <c r="V1075" s="24"/>
      <c r="W1075" s="24"/>
      <c r="X1075" s="24"/>
      <c r="Y1075" s="24"/>
      <c r="Z1075" s="24"/>
      <c r="AA1075" s="24"/>
    </row>
    <row r="1076" spans="1:27" ht="14.25" customHeight="1">
      <c r="A1076" s="24"/>
      <c r="B1076" s="24"/>
      <c r="C1076" s="24"/>
      <c r="D1076" s="24"/>
      <c r="E1076" s="24"/>
      <c r="F1076" s="24"/>
      <c r="G1076" s="24"/>
      <c r="H1076" s="24"/>
      <c r="I1076" s="24"/>
      <c r="J1076" s="24"/>
      <c r="K1076" s="24"/>
      <c r="L1076" s="24"/>
      <c r="M1076" s="24"/>
      <c r="N1076" s="24"/>
      <c r="O1076" s="24"/>
      <c r="P1076" s="24"/>
      <c r="Q1076" s="24"/>
      <c r="R1076" s="24"/>
      <c r="S1076" s="24"/>
      <c r="T1076" s="24"/>
      <c r="U1076" s="24"/>
      <c r="V1076" s="24"/>
      <c r="W1076" s="24"/>
      <c r="X1076" s="24"/>
      <c r="Y1076" s="24"/>
      <c r="Z1076" s="24"/>
      <c r="AA1076" s="24"/>
    </row>
    <row r="1077" spans="1:27" ht="14.25" customHeight="1">
      <c r="A1077" s="24"/>
      <c r="B1077" s="24"/>
      <c r="C1077" s="24"/>
      <c r="D1077" s="24"/>
      <c r="E1077" s="24"/>
      <c r="F1077" s="24"/>
      <c r="G1077" s="24"/>
      <c r="H1077" s="24"/>
      <c r="I1077" s="24"/>
      <c r="J1077" s="24"/>
      <c r="K1077" s="24"/>
      <c r="L1077" s="24"/>
      <c r="M1077" s="24"/>
      <c r="N1077" s="24"/>
      <c r="O1077" s="24"/>
      <c r="P1077" s="24"/>
      <c r="Q1077" s="24"/>
      <c r="R1077" s="24"/>
      <c r="S1077" s="24"/>
      <c r="T1077" s="24"/>
      <c r="U1077" s="24"/>
      <c r="V1077" s="24"/>
      <c r="W1077" s="24"/>
      <c r="X1077" s="24"/>
      <c r="Y1077" s="24"/>
      <c r="Z1077" s="24"/>
      <c r="AA1077" s="24"/>
    </row>
    <row r="1078" spans="1:27" ht="14.25" customHeight="1">
      <c r="A1078" s="24"/>
      <c r="B1078" s="24"/>
      <c r="C1078" s="24"/>
      <c r="D1078" s="24"/>
      <c r="E1078" s="24"/>
      <c r="F1078" s="24"/>
      <c r="G1078" s="24"/>
      <c r="H1078" s="24"/>
      <c r="I1078" s="24"/>
      <c r="J1078" s="24"/>
      <c r="K1078" s="24"/>
      <c r="L1078" s="24"/>
      <c r="M1078" s="24"/>
      <c r="N1078" s="24"/>
      <c r="O1078" s="24"/>
      <c r="P1078" s="24"/>
      <c r="Q1078" s="24"/>
      <c r="R1078" s="24"/>
      <c r="S1078" s="24"/>
      <c r="T1078" s="24"/>
      <c r="U1078" s="24"/>
      <c r="V1078" s="24"/>
      <c r="W1078" s="24"/>
      <c r="X1078" s="24"/>
      <c r="Y1078" s="24"/>
      <c r="Z1078" s="24"/>
      <c r="AA1078" s="24"/>
    </row>
    <row r="1079" spans="1:27" ht="14.25" customHeight="1">
      <c r="A1079" s="24"/>
      <c r="B1079" s="24"/>
      <c r="C1079" s="24"/>
      <c r="D1079" s="24"/>
      <c r="E1079" s="24"/>
      <c r="F1079" s="24"/>
      <c r="G1079" s="24"/>
      <c r="H1079" s="24"/>
      <c r="I1079" s="24"/>
      <c r="J1079" s="24"/>
      <c r="K1079" s="24"/>
      <c r="L1079" s="24"/>
      <c r="M1079" s="24"/>
      <c r="N1079" s="24"/>
      <c r="O1079" s="24"/>
      <c r="P1079" s="24"/>
      <c r="Q1079" s="24"/>
      <c r="R1079" s="24"/>
      <c r="S1079" s="24"/>
      <c r="T1079" s="24"/>
      <c r="U1079" s="24"/>
      <c r="V1079" s="24"/>
      <c r="W1079" s="24"/>
      <c r="X1079" s="24"/>
      <c r="Y1079" s="24"/>
      <c r="Z1079" s="24"/>
      <c r="AA1079" s="24"/>
    </row>
    <row r="1080" spans="1:27" ht="14.25" customHeight="1">
      <c r="A1080" s="24"/>
      <c r="B1080" s="24"/>
      <c r="C1080" s="24"/>
      <c r="D1080" s="24"/>
      <c r="E1080" s="24"/>
      <c r="F1080" s="24"/>
      <c r="G1080" s="24"/>
      <c r="H1080" s="24"/>
      <c r="I1080" s="24"/>
      <c r="J1080" s="24"/>
      <c r="K1080" s="24"/>
      <c r="L1080" s="24"/>
      <c r="M1080" s="24"/>
      <c r="N1080" s="24"/>
      <c r="O1080" s="24"/>
      <c r="P1080" s="24"/>
      <c r="Q1080" s="24"/>
      <c r="R1080" s="24"/>
      <c r="S1080" s="24"/>
      <c r="T1080" s="24"/>
      <c r="U1080" s="24"/>
      <c r="V1080" s="24"/>
      <c r="W1080" s="24"/>
      <c r="X1080" s="24"/>
      <c r="Y1080" s="24"/>
      <c r="Z1080" s="24"/>
      <c r="AA1080" s="24"/>
    </row>
    <row r="1081" spans="1:27" ht="14.25" customHeight="1">
      <c r="A1081" s="24"/>
      <c r="B1081" s="24"/>
      <c r="C1081" s="24"/>
      <c r="D1081" s="24"/>
      <c r="E1081" s="24"/>
      <c r="F1081" s="24"/>
      <c r="G1081" s="24"/>
      <c r="H1081" s="24"/>
      <c r="I1081" s="24"/>
      <c r="J1081" s="24"/>
      <c r="K1081" s="24"/>
      <c r="L1081" s="24"/>
      <c r="M1081" s="24"/>
      <c r="N1081" s="24"/>
      <c r="O1081" s="24"/>
      <c r="P1081" s="24"/>
      <c r="Q1081" s="24"/>
      <c r="R1081" s="24"/>
      <c r="S1081" s="24"/>
      <c r="T1081" s="24"/>
      <c r="U1081" s="24"/>
      <c r="V1081" s="24"/>
      <c r="W1081" s="24"/>
      <c r="X1081" s="24"/>
      <c r="Y1081" s="24"/>
      <c r="Z1081" s="24"/>
      <c r="AA1081" s="24"/>
    </row>
    <row r="1082" spans="1:27" ht="14.25" customHeight="1">
      <c r="A1082" s="24"/>
      <c r="B1082" s="24"/>
      <c r="C1082" s="24"/>
      <c r="D1082" s="24"/>
      <c r="E1082" s="24"/>
      <c r="F1082" s="24"/>
      <c r="G1082" s="24"/>
      <c r="H1082" s="24"/>
      <c r="I1082" s="24"/>
      <c r="J1082" s="24"/>
      <c r="K1082" s="24"/>
      <c r="L1082" s="24"/>
      <c r="M1082" s="24"/>
      <c r="N1082" s="24"/>
      <c r="O1082" s="24"/>
      <c r="P1082" s="24"/>
      <c r="Q1082" s="24"/>
      <c r="R1082" s="24"/>
      <c r="S1082" s="24"/>
      <c r="T1082" s="24"/>
      <c r="U1082" s="24"/>
      <c r="V1082" s="24"/>
      <c r="W1082" s="24"/>
      <c r="X1082" s="24"/>
      <c r="Y1082" s="24"/>
      <c r="Z1082" s="24"/>
      <c r="AA1082" s="24"/>
    </row>
    <row r="1083" spans="1:27" ht="14.25" customHeight="1">
      <c r="A1083" s="24"/>
      <c r="B1083" s="24"/>
      <c r="C1083" s="24"/>
      <c r="D1083" s="24"/>
      <c r="E1083" s="24"/>
      <c r="F1083" s="24"/>
      <c r="G1083" s="24"/>
      <c r="H1083" s="24"/>
      <c r="I1083" s="24"/>
      <c r="J1083" s="24"/>
      <c r="K1083" s="24"/>
      <c r="L1083" s="24"/>
      <c r="M1083" s="24"/>
      <c r="N1083" s="24"/>
      <c r="O1083" s="24"/>
      <c r="P1083" s="24"/>
      <c r="Q1083" s="24"/>
      <c r="R1083" s="24"/>
      <c r="S1083" s="24"/>
      <c r="T1083" s="24"/>
      <c r="U1083" s="24"/>
      <c r="V1083" s="24"/>
      <c r="W1083" s="24"/>
      <c r="X1083" s="24"/>
      <c r="Y1083" s="24"/>
      <c r="Z1083" s="24"/>
      <c r="AA1083" s="24"/>
    </row>
    <row r="1084" spans="1:27" ht="14.25" customHeight="1">
      <c r="A1084" s="24"/>
      <c r="B1084" s="24"/>
      <c r="C1084" s="24"/>
      <c r="D1084" s="24"/>
      <c r="E1084" s="24"/>
      <c r="F1084" s="24"/>
      <c r="G1084" s="24"/>
      <c r="H1084" s="24"/>
      <c r="I1084" s="24"/>
      <c r="J1084" s="24"/>
      <c r="K1084" s="24"/>
      <c r="L1084" s="24"/>
      <c r="M1084" s="24"/>
      <c r="N1084" s="24"/>
      <c r="O1084" s="24"/>
      <c r="P1084" s="24"/>
      <c r="Q1084" s="24"/>
      <c r="R1084" s="24"/>
      <c r="S1084" s="24"/>
      <c r="T1084" s="24"/>
      <c r="U1084" s="24"/>
      <c r="V1084" s="24"/>
      <c r="W1084" s="24"/>
      <c r="X1084" s="24"/>
      <c r="Y1084" s="24"/>
      <c r="Z1084" s="24"/>
      <c r="AA1084" s="24"/>
    </row>
    <row r="1085" spans="1:27" ht="14.25" customHeight="1">
      <c r="A1085" s="24"/>
      <c r="B1085" s="24"/>
      <c r="C1085" s="24"/>
      <c r="D1085" s="24"/>
      <c r="E1085" s="24"/>
      <c r="F1085" s="24"/>
      <c r="G1085" s="24"/>
      <c r="H1085" s="24"/>
      <c r="I1085" s="24"/>
      <c r="J1085" s="24"/>
      <c r="K1085" s="24"/>
      <c r="L1085" s="24"/>
      <c r="M1085" s="24"/>
      <c r="N1085" s="24"/>
      <c r="O1085" s="24"/>
      <c r="P1085" s="24"/>
      <c r="Q1085" s="24"/>
      <c r="R1085" s="24"/>
      <c r="S1085" s="24"/>
      <c r="T1085" s="24"/>
      <c r="U1085" s="24"/>
      <c r="V1085" s="24"/>
      <c r="W1085" s="24"/>
      <c r="X1085" s="24"/>
      <c r="Y1085" s="24"/>
      <c r="Z1085" s="24"/>
      <c r="AA1085" s="24"/>
    </row>
    <row r="1086" spans="1:27" ht="14.25" customHeight="1">
      <c r="A1086" s="24"/>
      <c r="B1086" s="24"/>
      <c r="C1086" s="24"/>
      <c r="D1086" s="24"/>
      <c r="E1086" s="24"/>
      <c r="F1086" s="24"/>
      <c r="G1086" s="24"/>
      <c r="H1086" s="24"/>
      <c r="I1086" s="24"/>
      <c r="J1086" s="24"/>
      <c r="K1086" s="24"/>
      <c r="L1086" s="24"/>
      <c r="M1086" s="24"/>
      <c r="N1086" s="24"/>
      <c r="O1086" s="24"/>
      <c r="P1086" s="24"/>
      <c r="Q1086" s="24"/>
      <c r="R1086" s="24"/>
      <c r="S1086" s="24"/>
      <c r="T1086" s="24"/>
      <c r="U1086" s="24"/>
      <c r="V1086" s="24"/>
      <c r="W1086" s="24"/>
      <c r="X1086" s="24"/>
      <c r="Y1086" s="24"/>
      <c r="Z1086" s="24"/>
      <c r="AA1086" s="24"/>
    </row>
    <row r="1087" spans="1:27" ht="14.25" customHeight="1">
      <c r="A1087" s="24"/>
      <c r="B1087" s="24"/>
      <c r="C1087" s="24"/>
      <c r="D1087" s="24"/>
      <c r="E1087" s="24"/>
      <c r="F1087" s="24"/>
      <c r="G1087" s="24"/>
      <c r="H1087" s="24"/>
      <c r="I1087" s="24"/>
      <c r="J1087" s="24"/>
      <c r="K1087" s="24"/>
      <c r="L1087" s="24"/>
      <c r="M1087" s="24"/>
      <c r="N1087" s="24"/>
      <c r="O1087" s="24"/>
      <c r="P1087" s="24"/>
      <c r="Q1087" s="24"/>
      <c r="R1087" s="24"/>
      <c r="S1087" s="24"/>
      <c r="T1087" s="24"/>
      <c r="U1087" s="24"/>
      <c r="V1087" s="24"/>
      <c r="W1087" s="24"/>
      <c r="X1087" s="24"/>
      <c r="Y1087" s="24"/>
      <c r="Z1087" s="24"/>
      <c r="AA1087" s="24"/>
    </row>
    <row r="1088" spans="1:27" ht="14.25" customHeight="1">
      <c r="A1088" s="24"/>
      <c r="B1088" s="24"/>
      <c r="C1088" s="24"/>
      <c r="D1088" s="24"/>
      <c r="E1088" s="24"/>
      <c r="F1088" s="24"/>
      <c r="G1088" s="24"/>
      <c r="H1088" s="24"/>
      <c r="I1088" s="24"/>
      <c r="J1088" s="24"/>
      <c r="K1088" s="24"/>
      <c r="L1088" s="24"/>
      <c r="M1088" s="24"/>
      <c r="N1088" s="24"/>
      <c r="O1088" s="24"/>
      <c r="P1088" s="24"/>
      <c r="Q1088" s="24"/>
      <c r="R1088" s="24"/>
      <c r="S1088" s="24"/>
      <c r="T1088" s="24"/>
      <c r="U1088" s="24"/>
      <c r="V1088" s="24"/>
      <c r="W1088" s="24"/>
      <c r="X1088" s="24"/>
      <c r="Y1088" s="24"/>
      <c r="Z1088" s="24"/>
      <c r="AA1088" s="24"/>
    </row>
    <row r="1089" spans="1:27" ht="14.25" customHeight="1">
      <c r="A1089" s="24"/>
      <c r="B1089" s="24"/>
      <c r="C1089" s="24"/>
      <c r="D1089" s="24"/>
      <c r="E1089" s="24"/>
      <c r="F1089" s="24"/>
      <c r="G1089" s="24"/>
      <c r="H1089" s="24"/>
      <c r="I1089" s="24"/>
      <c r="J1089" s="24"/>
      <c r="K1089" s="24"/>
      <c r="L1089" s="24"/>
      <c r="M1089" s="24"/>
      <c r="N1089" s="24"/>
      <c r="O1089" s="24"/>
      <c r="P1089" s="24"/>
      <c r="Q1089" s="24"/>
      <c r="R1089" s="24"/>
      <c r="S1089" s="24"/>
      <c r="T1089" s="24"/>
      <c r="U1089" s="24"/>
      <c r="V1089" s="24"/>
      <c r="W1089" s="24"/>
      <c r="X1089" s="24"/>
      <c r="Y1089" s="24"/>
      <c r="Z1089" s="24"/>
      <c r="AA1089" s="24"/>
    </row>
    <row r="1090" spans="1:27" ht="14.25" customHeight="1">
      <c r="A1090" s="24"/>
      <c r="B1090" s="24"/>
      <c r="C1090" s="24"/>
      <c r="D1090" s="24"/>
      <c r="E1090" s="24"/>
      <c r="F1090" s="24"/>
      <c r="G1090" s="24"/>
      <c r="H1090" s="24"/>
      <c r="I1090" s="24"/>
      <c r="J1090" s="24"/>
      <c r="K1090" s="24"/>
      <c r="L1090" s="24"/>
      <c r="M1090" s="24"/>
      <c r="N1090" s="24"/>
      <c r="O1090" s="24"/>
      <c r="P1090" s="24"/>
      <c r="Q1090" s="24"/>
      <c r="R1090" s="24"/>
      <c r="S1090" s="24"/>
      <c r="T1090" s="24"/>
      <c r="U1090" s="24"/>
      <c r="V1090" s="24"/>
      <c r="W1090" s="24"/>
      <c r="X1090" s="24"/>
      <c r="Y1090" s="24"/>
      <c r="Z1090" s="24"/>
      <c r="AA1090" s="24"/>
    </row>
    <row r="1091" spans="1:27" ht="14.25" customHeight="1">
      <c r="A1091" s="24"/>
      <c r="B1091" s="24"/>
      <c r="C1091" s="24"/>
      <c r="D1091" s="24"/>
      <c r="E1091" s="24"/>
      <c r="F1091" s="24"/>
      <c r="G1091" s="24"/>
      <c r="H1091" s="24"/>
      <c r="I1091" s="24"/>
      <c r="J1091" s="24"/>
      <c r="K1091" s="24"/>
      <c r="L1091" s="24"/>
      <c r="M1091" s="24"/>
      <c r="N1091" s="24"/>
      <c r="O1091" s="24"/>
      <c r="P1091" s="24"/>
      <c r="Q1091" s="24"/>
      <c r="R1091" s="24"/>
      <c r="S1091" s="24"/>
      <c r="T1091" s="24"/>
      <c r="U1091" s="24"/>
      <c r="V1091" s="24"/>
      <c r="W1091" s="24"/>
      <c r="X1091" s="24"/>
      <c r="Y1091" s="24"/>
      <c r="Z1091" s="24"/>
      <c r="AA1091" s="24"/>
    </row>
    <row r="1092" spans="1:27" ht="14.25" customHeight="1">
      <c r="A1092" s="24"/>
      <c r="B1092" s="24"/>
      <c r="C1092" s="24"/>
      <c r="D1092" s="24"/>
      <c r="E1092" s="24"/>
      <c r="F1092" s="24"/>
      <c r="G1092" s="24"/>
      <c r="H1092" s="24"/>
      <c r="I1092" s="24"/>
      <c r="J1092" s="24"/>
      <c r="K1092" s="24"/>
      <c r="L1092" s="24"/>
      <c r="M1092" s="24"/>
      <c r="N1092" s="24"/>
      <c r="O1092" s="24"/>
      <c r="P1092" s="24"/>
      <c r="Q1092" s="24"/>
      <c r="R1092" s="24"/>
      <c r="S1092" s="24"/>
      <c r="T1092" s="24"/>
      <c r="U1092" s="24"/>
      <c r="V1092" s="24"/>
      <c r="W1092" s="24"/>
      <c r="X1092" s="24"/>
      <c r="Y1092" s="24"/>
      <c r="Z1092" s="24"/>
      <c r="AA1092" s="24"/>
    </row>
    <row r="1093" spans="1:27" ht="14.25" customHeight="1">
      <c r="A1093" s="24"/>
      <c r="B1093" s="24"/>
      <c r="C1093" s="24"/>
      <c r="D1093" s="24"/>
      <c r="E1093" s="24"/>
      <c r="F1093" s="24"/>
      <c r="G1093" s="24"/>
      <c r="H1093" s="24"/>
      <c r="I1093" s="24"/>
      <c r="J1093" s="24"/>
      <c r="K1093" s="24"/>
      <c r="L1093" s="24"/>
      <c r="M1093" s="24"/>
      <c r="N1093" s="24"/>
      <c r="O1093" s="24"/>
      <c r="P1093" s="24"/>
      <c r="Q1093" s="24"/>
      <c r="R1093" s="24"/>
      <c r="S1093" s="24"/>
      <c r="T1093" s="24"/>
      <c r="U1093" s="24"/>
      <c r="V1093" s="24"/>
      <c r="W1093" s="24"/>
      <c r="X1093" s="24"/>
      <c r="Y1093" s="24"/>
      <c r="Z1093" s="24"/>
      <c r="AA1093" s="24"/>
    </row>
    <row r="1094" spans="1:27" ht="14.25" customHeight="1">
      <c r="A1094" s="24"/>
      <c r="B1094" s="24"/>
      <c r="C1094" s="24"/>
      <c r="D1094" s="24"/>
      <c r="E1094" s="24"/>
      <c r="F1094" s="24"/>
      <c r="G1094" s="24"/>
      <c r="H1094" s="24"/>
      <c r="I1094" s="24"/>
      <c r="J1094" s="24"/>
      <c r="K1094" s="24"/>
      <c r="L1094" s="24"/>
      <c r="M1094" s="24"/>
      <c r="N1094" s="24"/>
      <c r="O1094" s="24"/>
      <c r="P1094" s="24"/>
      <c r="Q1094" s="24"/>
      <c r="R1094" s="24"/>
      <c r="S1094" s="24"/>
      <c r="T1094" s="24"/>
      <c r="U1094" s="24"/>
      <c r="V1094" s="24"/>
      <c r="W1094" s="24"/>
      <c r="X1094" s="24"/>
      <c r="Y1094" s="24"/>
      <c r="Z1094" s="24"/>
      <c r="AA1094" s="24"/>
    </row>
    <row r="1095" spans="1:27" ht="14.25" customHeight="1">
      <c r="A1095" s="24"/>
      <c r="B1095" s="24"/>
      <c r="C1095" s="24"/>
      <c r="D1095" s="24"/>
      <c r="E1095" s="24"/>
      <c r="F1095" s="24"/>
      <c r="G1095" s="24"/>
      <c r="H1095" s="24"/>
      <c r="I1095" s="24"/>
      <c r="J1095" s="24"/>
      <c r="K1095" s="24"/>
      <c r="L1095" s="24"/>
      <c r="M1095" s="24"/>
      <c r="N1095" s="24"/>
      <c r="O1095" s="24"/>
      <c r="P1095" s="24"/>
      <c r="Q1095" s="24"/>
      <c r="R1095" s="24"/>
      <c r="S1095" s="24"/>
      <c r="T1095" s="24"/>
      <c r="U1095" s="24"/>
      <c r="V1095" s="24"/>
      <c r="W1095" s="24"/>
      <c r="X1095" s="24"/>
      <c r="Y1095" s="24"/>
      <c r="Z1095" s="24"/>
      <c r="AA1095" s="24"/>
    </row>
    <row r="1096" spans="1:27" ht="14.25" customHeight="1">
      <c r="A1096" s="24"/>
      <c r="B1096" s="24"/>
      <c r="C1096" s="24"/>
      <c r="D1096" s="24"/>
      <c r="E1096" s="24"/>
      <c r="F1096" s="24"/>
      <c r="G1096" s="24"/>
      <c r="H1096" s="24"/>
      <c r="I1096" s="24"/>
      <c r="J1096" s="24"/>
      <c r="K1096" s="24"/>
      <c r="L1096" s="24"/>
      <c r="M1096" s="24"/>
      <c r="N1096" s="24"/>
      <c r="O1096" s="24"/>
      <c r="P1096" s="24"/>
      <c r="Q1096" s="24"/>
      <c r="R1096" s="24"/>
      <c r="S1096" s="24"/>
      <c r="T1096" s="24"/>
      <c r="U1096" s="24"/>
      <c r="V1096" s="24"/>
      <c r="W1096" s="24"/>
      <c r="X1096" s="24"/>
      <c r="Y1096" s="24"/>
      <c r="Z1096" s="24"/>
      <c r="AA1096" s="24"/>
    </row>
    <row r="1097" spans="1:27" ht="14.25" customHeight="1">
      <c r="A1097" s="24"/>
      <c r="B1097" s="24"/>
      <c r="C1097" s="24"/>
      <c r="D1097" s="24"/>
      <c r="E1097" s="24"/>
      <c r="F1097" s="24"/>
      <c r="G1097" s="24"/>
      <c r="H1097" s="24"/>
      <c r="I1097" s="24"/>
      <c r="J1097" s="24"/>
      <c r="K1097" s="24"/>
      <c r="L1097" s="24"/>
      <c r="M1097" s="24"/>
      <c r="N1097" s="24"/>
      <c r="O1097" s="24"/>
      <c r="P1097" s="24"/>
      <c r="Q1097" s="24"/>
      <c r="R1097" s="24"/>
      <c r="S1097" s="24"/>
      <c r="T1097" s="24"/>
      <c r="U1097" s="24"/>
      <c r="V1097" s="24"/>
      <c r="W1097" s="24"/>
      <c r="X1097" s="24"/>
      <c r="Y1097" s="24"/>
      <c r="Z1097" s="24"/>
      <c r="AA1097" s="24"/>
    </row>
    <row r="1098" spans="1:27" ht="14.25" customHeight="1">
      <c r="A1098" s="24"/>
      <c r="B1098" s="24"/>
      <c r="C1098" s="24"/>
      <c r="D1098" s="24"/>
      <c r="E1098" s="24"/>
      <c r="F1098" s="24"/>
      <c r="G1098" s="24"/>
      <c r="H1098" s="24"/>
      <c r="I1098" s="24"/>
      <c r="J1098" s="24"/>
      <c r="K1098" s="24"/>
      <c r="L1098" s="24"/>
      <c r="M1098" s="24"/>
      <c r="N1098" s="24"/>
      <c r="O1098" s="24"/>
      <c r="P1098" s="24"/>
      <c r="Q1098" s="24"/>
      <c r="R1098" s="24"/>
      <c r="S1098" s="24"/>
      <c r="T1098" s="24"/>
      <c r="U1098" s="24"/>
      <c r="V1098" s="24"/>
      <c r="W1098" s="24"/>
      <c r="X1098" s="24"/>
      <c r="Y1098" s="24"/>
      <c r="Z1098" s="24"/>
      <c r="AA1098" s="24"/>
    </row>
    <row r="1099" spans="1:27" ht="14.25" customHeight="1">
      <c r="A1099" s="24"/>
      <c r="B1099" s="24"/>
      <c r="C1099" s="24"/>
      <c r="D1099" s="24"/>
      <c r="E1099" s="24"/>
      <c r="F1099" s="24"/>
      <c r="G1099" s="24"/>
      <c r="H1099" s="24"/>
      <c r="I1099" s="24"/>
      <c r="J1099" s="24"/>
      <c r="K1099" s="24"/>
      <c r="L1099" s="24"/>
      <c r="M1099" s="24"/>
      <c r="N1099" s="24"/>
      <c r="O1099" s="24"/>
      <c r="P1099" s="24"/>
      <c r="Q1099" s="24"/>
      <c r="R1099" s="24"/>
      <c r="S1099" s="24"/>
      <c r="T1099" s="24"/>
      <c r="U1099" s="24"/>
      <c r="V1099" s="24"/>
      <c r="W1099" s="24"/>
      <c r="X1099" s="24"/>
      <c r="Y1099" s="24"/>
      <c r="Z1099" s="24"/>
      <c r="AA1099" s="24"/>
    </row>
    <row r="1100" spans="1:27" ht="14.25" customHeight="1">
      <c r="A1100" s="24"/>
      <c r="B1100" s="24"/>
      <c r="C1100" s="24"/>
      <c r="D1100" s="24"/>
      <c r="E1100" s="24"/>
      <c r="F1100" s="24"/>
      <c r="G1100" s="24"/>
      <c r="H1100" s="24"/>
      <c r="I1100" s="24"/>
      <c r="J1100" s="24"/>
      <c r="K1100" s="24"/>
      <c r="L1100" s="24"/>
      <c r="M1100" s="24"/>
      <c r="N1100" s="24"/>
      <c r="O1100" s="24"/>
      <c r="P1100" s="24"/>
      <c r="Q1100" s="24"/>
      <c r="R1100" s="24"/>
      <c r="S1100" s="24"/>
      <c r="T1100" s="24"/>
      <c r="U1100" s="24"/>
      <c r="V1100" s="24"/>
      <c r="W1100" s="24"/>
      <c r="X1100" s="24"/>
      <c r="Y1100" s="24"/>
      <c r="Z1100" s="24"/>
      <c r="AA1100" s="24"/>
    </row>
    <row r="1101" spans="1:27" ht="14.25" customHeight="1">
      <c r="A1101" s="24"/>
      <c r="B1101" s="24"/>
      <c r="C1101" s="24"/>
      <c r="D1101" s="24"/>
      <c r="E1101" s="24"/>
      <c r="F1101" s="24"/>
      <c r="G1101" s="24"/>
      <c r="H1101" s="24"/>
      <c r="I1101" s="24"/>
      <c r="J1101" s="24"/>
      <c r="K1101" s="24"/>
      <c r="L1101" s="24"/>
      <c r="M1101" s="24"/>
      <c r="N1101" s="24"/>
      <c r="O1101" s="24"/>
      <c r="P1101" s="24"/>
      <c r="Q1101" s="24"/>
      <c r="R1101" s="24"/>
      <c r="S1101" s="24"/>
      <c r="T1101" s="24"/>
      <c r="U1101" s="24"/>
      <c r="V1101" s="24"/>
      <c r="W1101" s="24"/>
      <c r="X1101" s="24"/>
      <c r="Y1101" s="24"/>
      <c r="Z1101" s="24"/>
      <c r="AA1101" s="24"/>
    </row>
    <row r="1102" spans="1:27" ht="14.25" customHeight="1">
      <c r="A1102" s="24"/>
      <c r="B1102" s="24"/>
      <c r="C1102" s="24"/>
      <c r="D1102" s="24"/>
      <c r="E1102" s="24"/>
      <c r="F1102" s="24"/>
      <c r="G1102" s="24"/>
      <c r="H1102" s="24"/>
      <c r="I1102" s="24"/>
      <c r="J1102" s="24"/>
      <c r="K1102" s="24"/>
      <c r="L1102" s="24"/>
      <c r="M1102" s="24"/>
      <c r="N1102" s="24"/>
      <c r="O1102" s="24"/>
      <c r="P1102" s="24"/>
      <c r="Q1102" s="24"/>
      <c r="R1102" s="24"/>
      <c r="S1102" s="24"/>
      <c r="T1102" s="24"/>
      <c r="U1102" s="24"/>
      <c r="V1102" s="24"/>
      <c r="W1102" s="24"/>
      <c r="X1102" s="24"/>
      <c r="Y1102" s="24"/>
      <c r="Z1102" s="24"/>
      <c r="AA1102" s="24"/>
    </row>
    <row r="1103" spans="1:27" ht="14.25" customHeight="1">
      <c r="A1103" s="24"/>
      <c r="B1103" s="24"/>
      <c r="C1103" s="24"/>
      <c r="D1103" s="24"/>
      <c r="E1103" s="24"/>
      <c r="F1103" s="24"/>
      <c r="G1103" s="24"/>
      <c r="H1103" s="24"/>
      <c r="I1103" s="24"/>
      <c r="J1103" s="24"/>
      <c r="K1103" s="24"/>
      <c r="L1103" s="24"/>
      <c r="M1103" s="24"/>
      <c r="N1103" s="24"/>
      <c r="O1103" s="24"/>
      <c r="P1103" s="24"/>
      <c r="Q1103" s="24"/>
      <c r="R1103" s="24"/>
      <c r="S1103" s="24"/>
      <c r="T1103" s="24"/>
      <c r="U1103" s="24"/>
      <c r="V1103" s="24"/>
      <c r="W1103" s="24"/>
      <c r="X1103" s="24"/>
      <c r="Y1103" s="24"/>
      <c r="Z1103" s="24"/>
      <c r="AA1103" s="24"/>
    </row>
    <row r="1104" spans="1:27" ht="14.25" customHeight="1">
      <c r="A1104" s="24"/>
      <c r="B1104" s="24"/>
      <c r="C1104" s="24"/>
      <c r="D1104" s="24"/>
      <c r="E1104" s="24"/>
      <c r="F1104" s="24"/>
      <c r="G1104" s="24"/>
      <c r="H1104" s="24"/>
      <c r="I1104" s="24"/>
      <c r="J1104" s="24"/>
      <c r="K1104" s="24"/>
      <c r="L1104" s="24"/>
      <c r="M1104" s="24"/>
      <c r="N1104" s="24"/>
      <c r="O1104" s="24"/>
      <c r="P1104" s="24"/>
      <c r="Q1104" s="24"/>
      <c r="R1104" s="24"/>
      <c r="S1104" s="24"/>
      <c r="T1104" s="24"/>
      <c r="U1104" s="24"/>
      <c r="V1104" s="24"/>
      <c r="W1104" s="24"/>
      <c r="X1104" s="24"/>
      <c r="Y1104" s="24"/>
      <c r="Z1104" s="24"/>
      <c r="AA1104" s="24"/>
    </row>
    <row r="1105" spans="1:27" ht="14.25" customHeight="1">
      <c r="A1105" s="24"/>
      <c r="B1105" s="24"/>
      <c r="C1105" s="24"/>
      <c r="D1105" s="24"/>
      <c r="E1105" s="24"/>
      <c r="F1105" s="24"/>
      <c r="G1105" s="24"/>
      <c r="H1105" s="24"/>
      <c r="I1105" s="24"/>
      <c r="J1105" s="24"/>
      <c r="K1105" s="24"/>
      <c r="L1105" s="24"/>
      <c r="M1105" s="24"/>
      <c r="N1105" s="24"/>
      <c r="O1105" s="24"/>
      <c r="P1105" s="24"/>
      <c r="Q1105" s="24"/>
      <c r="R1105" s="24"/>
      <c r="S1105" s="24"/>
      <c r="T1105" s="24"/>
      <c r="U1105" s="24"/>
      <c r="V1105" s="24"/>
      <c r="W1105" s="24"/>
      <c r="X1105" s="24"/>
      <c r="Y1105" s="24"/>
      <c r="Z1105" s="24"/>
      <c r="AA1105" s="24"/>
    </row>
    <row r="1106" spans="1:27" ht="14.25" customHeight="1">
      <c r="A1106" s="24"/>
      <c r="B1106" s="24"/>
      <c r="C1106" s="24"/>
      <c r="D1106" s="24"/>
      <c r="E1106" s="24"/>
      <c r="F1106" s="24"/>
      <c r="G1106" s="24"/>
      <c r="H1106" s="24"/>
      <c r="I1106" s="24"/>
      <c r="J1106" s="24"/>
      <c r="K1106" s="24"/>
      <c r="L1106" s="24"/>
      <c r="M1106" s="24"/>
      <c r="N1106" s="24"/>
      <c r="O1106" s="24"/>
      <c r="P1106" s="24"/>
      <c r="Q1106" s="24"/>
      <c r="R1106" s="24"/>
      <c r="S1106" s="24"/>
      <c r="T1106" s="24"/>
      <c r="U1106" s="24"/>
      <c r="V1106" s="24"/>
      <c r="W1106" s="24"/>
      <c r="X1106" s="24"/>
      <c r="Y1106" s="24"/>
      <c r="Z1106" s="24"/>
      <c r="AA1106" s="24"/>
    </row>
    <row r="1107" spans="1:27" ht="14.25" customHeight="1">
      <c r="A1107" s="24"/>
      <c r="B1107" s="24"/>
      <c r="C1107" s="24"/>
      <c r="D1107" s="24"/>
      <c r="E1107" s="24"/>
      <c r="F1107" s="24"/>
      <c r="G1107" s="24"/>
      <c r="H1107" s="24"/>
      <c r="I1107" s="24"/>
      <c r="J1107" s="24"/>
      <c r="K1107" s="24"/>
      <c r="L1107" s="24"/>
      <c r="M1107" s="24"/>
      <c r="N1107" s="24"/>
      <c r="O1107" s="24"/>
      <c r="P1107" s="24"/>
      <c r="Q1107" s="24"/>
      <c r="R1107" s="24"/>
      <c r="S1107" s="24"/>
      <c r="T1107" s="24"/>
      <c r="U1107" s="24"/>
      <c r="V1107" s="24"/>
      <c r="W1107" s="24"/>
      <c r="X1107" s="24"/>
      <c r="Y1107" s="24"/>
      <c r="Z1107" s="24"/>
      <c r="AA1107" s="24"/>
    </row>
    <row r="1108" spans="1:27" ht="14.25" customHeight="1">
      <c r="A1108" s="24"/>
      <c r="B1108" s="24"/>
      <c r="C1108" s="24"/>
      <c r="D1108" s="24"/>
      <c r="E1108" s="24"/>
      <c r="F1108" s="24"/>
      <c r="G1108" s="24"/>
      <c r="H1108" s="24"/>
      <c r="I1108" s="24"/>
      <c r="J1108" s="24"/>
      <c r="K1108" s="24"/>
      <c r="L1108" s="24"/>
      <c r="M1108" s="24"/>
      <c r="N1108" s="24"/>
      <c r="O1108" s="24"/>
      <c r="P1108" s="24"/>
      <c r="Q1108" s="24"/>
      <c r="R1108" s="24"/>
      <c r="S1108" s="24"/>
      <c r="T1108" s="24"/>
      <c r="U1108" s="24"/>
      <c r="V1108" s="24"/>
      <c r="W1108" s="24"/>
      <c r="X1108" s="24"/>
      <c r="Y1108" s="24"/>
      <c r="Z1108" s="24"/>
      <c r="AA1108" s="24"/>
    </row>
    <row r="1109" spans="1:27" ht="14.25" customHeight="1">
      <c r="A1109" s="24"/>
      <c r="B1109" s="24"/>
      <c r="C1109" s="24"/>
      <c r="D1109" s="24"/>
      <c r="E1109" s="24"/>
      <c r="F1109" s="24"/>
      <c r="G1109" s="24"/>
      <c r="H1109" s="24"/>
      <c r="I1109" s="24"/>
      <c r="J1109" s="24"/>
      <c r="K1109" s="24"/>
      <c r="L1109" s="24"/>
      <c r="M1109" s="24"/>
      <c r="N1109" s="24"/>
      <c r="O1109" s="24"/>
      <c r="P1109" s="24"/>
      <c r="Q1109" s="24"/>
      <c r="R1109" s="24"/>
      <c r="S1109" s="24"/>
      <c r="T1109" s="24"/>
      <c r="U1109" s="24"/>
      <c r="V1109" s="24"/>
      <c r="W1109" s="24"/>
      <c r="X1109" s="24"/>
      <c r="Y1109" s="24"/>
      <c r="Z1109" s="24"/>
      <c r="AA1109" s="24"/>
    </row>
    <row r="1110" spans="1:27" ht="14.25" customHeight="1">
      <c r="A1110" s="24"/>
      <c r="B1110" s="24"/>
      <c r="C1110" s="24"/>
      <c r="D1110" s="24"/>
      <c r="E1110" s="24"/>
      <c r="F1110" s="24"/>
      <c r="G1110" s="24"/>
      <c r="H1110" s="24"/>
      <c r="I1110" s="24"/>
      <c r="J1110" s="24"/>
      <c r="K1110" s="24"/>
      <c r="L1110" s="24"/>
      <c r="M1110" s="24"/>
      <c r="N1110" s="24"/>
      <c r="O1110" s="24"/>
      <c r="P1110" s="24"/>
      <c r="Q1110" s="24"/>
      <c r="R1110" s="24"/>
      <c r="S1110" s="24"/>
      <c r="T1110" s="24"/>
      <c r="U1110" s="24"/>
      <c r="V1110" s="24"/>
      <c r="W1110" s="24"/>
      <c r="X1110" s="24"/>
      <c r="Y1110" s="24"/>
      <c r="Z1110" s="24"/>
      <c r="AA1110" s="24"/>
    </row>
    <row r="1111" spans="1:27" ht="14.25" customHeight="1">
      <c r="A1111" s="24"/>
      <c r="B1111" s="24"/>
      <c r="C1111" s="24"/>
      <c r="D1111" s="24"/>
      <c r="E1111" s="24"/>
      <c r="F1111" s="24"/>
      <c r="G1111" s="24"/>
      <c r="H1111" s="24"/>
      <c r="I1111" s="24"/>
      <c r="J1111" s="24"/>
      <c r="K1111" s="24"/>
      <c r="L1111" s="24"/>
      <c r="M1111" s="24"/>
      <c r="N1111" s="24"/>
      <c r="O1111" s="24"/>
      <c r="P1111" s="24"/>
      <c r="Q1111" s="24"/>
      <c r="R1111" s="24"/>
      <c r="S1111" s="24"/>
      <c r="T1111" s="24"/>
      <c r="U1111" s="24"/>
      <c r="V1111" s="24"/>
      <c r="W1111" s="24"/>
      <c r="X1111" s="24"/>
      <c r="Y1111" s="24"/>
      <c r="Z1111" s="24"/>
      <c r="AA1111" s="24"/>
    </row>
    <row r="1112" spans="1:27" ht="14.25" customHeight="1">
      <c r="A1112" s="24"/>
      <c r="B1112" s="24"/>
      <c r="C1112" s="24"/>
      <c r="D1112" s="24"/>
      <c r="E1112" s="24"/>
      <c r="F1112" s="24"/>
      <c r="G1112" s="24"/>
      <c r="H1112" s="24"/>
      <c r="I1112" s="24"/>
      <c r="J1112" s="24"/>
      <c r="K1112" s="24"/>
      <c r="L1112" s="24"/>
      <c r="M1112" s="24"/>
      <c r="N1112" s="24"/>
      <c r="O1112" s="24"/>
      <c r="P1112" s="24"/>
      <c r="Q1112" s="24"/>
      <c r="R1112" s="24"/>
      <c r="S1112" s="24"/>
      <c r="T1112" s="24"/>
      <c r="U1112" s="24"/>
      <c r="V1112" s="24"/>
      <c r="W1112" s="24"/>
      <c r="X1112" s="24"/>
      <c r="Y1112" s="24"/>
      <c r="Z1112" s="24"/>
      <c r="AA1112" s="24"/>
    </row>
    <row r="1113" spans="1:27" ht="14.25" customHeight="1">
      <c r="A1113" s="24"/>
      <c r="B1113" s="24"/>
      <c r="C1113" s="24"/>
      <c r="D1113" s="24"/>
      <c r="E1113" s="24"/>
      <c r="F1113" s="24"/>
      <c r="G1113" s="24"/>
      <c r="H1113" s="24"/>
      <c r="I1113" s="24"/>
      <c r="J1113" s="24"/>
      <c r="K1113" s="24"/>
      <c r="L1113" s="24"/>
      <c r="M1113" s="24"/>
      <c r="N1113" s="24"/>
      <c r="O1113" s="24"/>
      <c r="P1113" s="24"/>
      <c r="Q1113" s="24"/>
      <c r="R1113" s="24"/>
      <c r="S1113" s="24"/>
      <c r="T1113" s="24"/>
      <c r="U1113" s="24"/>
      <c r="V1113" s="24"/>
      <c r="W1113" s="24"/>
      <c r="X1113" s="24"/>
      <c r="Y1113" s="24"/>
      <c r="Z1113" s="24"/>
      <c r="AA1113" s="24"/>
    </row>
    <row r="1114" spans="1:27" ht="14.25" customHeight="1">
      <c r="A1114" s="24"/>
      <c r="B1114" s="24"/>
      <c r="C1114" s="24"/>
      <c r="D1114" s="24"/>
      <c r="E1114" s="24"/>
      <c r="F1114" s="24"/>
      <c r="G1114" s="24"/>
      <c r="H1114" s="24"/>
      <c r="I1114" s="24"/>
      <c r="J1114" s="24"/>
      <c r="K1114" s="24"/>
      <c r="L1114" s="24"/>
      <c r="M1114" s="24"/>
      <c r="N1114" s="24"/>
      <c r="O1114" s="24"/>
      <c r="P1114" s="24"/>
      <c r="Q1114" s="24"/>
      <c r="R1114" s="24"/>
      <c r="S1114" s="24"/>
      <c r="T1114" s="24"/>
      <c r="U1114" s="24"/>
      <c r="V1114" s="24"/>
      <c r="W1114" s="24"/>
      <c r="X1114" s="24"/>
      <c r="Y1114" s="24"/>
      <c r="Z1114" s="24"/>
      <c r="AA1114" s="24"/>
    </row>
    <row r="1115" spans="1:27" ht="14.25" customHeight="1">
      <c r="A1115" s="24"/>
      <c r="B1115" s="24"/>
      <c r="C1115" s="24"/>
      <c r="D1115" s="24"/>
      <c r="E1115" s="24"/>
      <c r="F1115" s="24"/>
      <c r="G1115" s="24"/>
      <c r="H1115" s="24"/>
      <c r="I1115" s="24"/>
      <c r="J1115" s="24"/>
      <c r="K1115" s="24"/>
      <c r="L1115" s="24"/>
      <c r="M1115" s="24"/>
      <c r="N1115" s="24"/>
      <c r="O1115" s="24"/>
      <c r="P1115" s="24"/>
      <c r="Q1115" s="24"/>
      <c r="R1115" s="24"/>
      <c r="S1115" s="24"/>
      <c r="T1115" s="24"/>
      <c r="U1115" s="24"/>
      <c r="V1115" s="24"/>
      <c r="W1115" s="24"/>
      <c r="X1115" s="24"/>
      <c r="Y1115" s="24"/>
      <c r="Z1115" s="24"/>
      <c r="AA1115" s="24"/>
    </row>
    <row r="1116" spans="1:27" ht="14.25" customHeight="1">
      <c r="A1116" s="24"/>
      <c r="B1116" s="24"/>
      <c r="C1116" s="24"/>
      <c r="D1116" s="24"/>
      <c r="E1116" s="24"/>
      <c r="F1116" s="24"/>
      <c r="G1116" s="24"/>
      <c r="H1116" s="24"/>
      <c r="I1116" s="24"/>
      <c r="J1116" s="24"/>
      <c r="K1116" s="24"/>
      <c r="L1116" s="24"/>
      <c r="M1116" s="24"/>
      <c r="N1116" s="24"/>
      <c r="O1116" s="24"/>
      <c r="P1116" s="24"/>
      <c r="Q1116" s="24"/>
      <c r="R1116" s="24"/>
      <c r="S1116" s="24"/>
      <c r="T1116" s="24"/>
      <c r="U1116" s="24"/>
      <c r="V1116" s="24"/>
      <c r="W1116" s="24"/>
      <c r="X1116" s="24"/>
      <c r="Y1116" s="24"/>
      <c r="Z1116" s="24"/>
      <c r="AA1116" s="24"/>
    </row>
    <row r="1117" spans="1:27" ht="14.25" customHeight="1">
      <c r="A1117" s="24"/>
      <c r="B1117" s="24"/>
      <c r="C1117" s="24"/>
      <c r="D1117" s="24"/>
      <c r="E1117" s="24"/>
      <c r="F1117" s="24"/>
      <c r="G1117" s="24"/>
      <c r="H1117" s="24"/>
      <c r="I1117" s="24"/>
      <c r="J1117" s="24"/>
      <c r="K1117" s="24"/>
      <c r="L1117" s="24"/>
      <c r="M1117" s="24"/>
      <c r="N1117" s="24"/>
      <c r="O1117" s="24"/>
      <c r="P1117" s="24"/>
      <c r="Q1117" s="24"/>
      <c r="R1117" s="24"/>
      <c r="S1117" s="24"/>
      <c r="T1117" s="24"/>
      <c r="U1117" s="24"/>
      <c r="V1117" s="24"/>
      <c r="W1117" s="24"/>
      <c r="X1117" s="24"/>
      <c r="Y1117" s="24"/>
      <c r="Z1117" s="24"/>
      <c r="AA1117" s="24"/>
    </row>
    <row r="1118" spans="1:27" ht="14.25" customHeight="1">
      <c r="A1118" s="24"/>
      <c r="B1118" s="24"/>
      <c r="C1118" s="24"/>
      <c r="D1118" s="24"/>
      <c r="E1118" s="24"/>
      <c r="F1118" s="24"/>
      <c r="G1118" s="24"/>
      <c r="H1118" s="24"/>
      <c r="I1118" s="24"/>
      <c r="J1118" s="24"/>
      <c r="K1118" s="24"/>
      <c r="L1118" s="24"/>
      <c r="M1118" s="24"/>
      <c r="N1118" s="24"/>
      <c r="O1118" s="24"/>
      <c r="P1118" s="24"/>
      <c r="Q1118" s="24"/>
      <c r="R1118" s="24"/>
      <c r="S1118" s="24"/>
      <c r="T1118" s="24"/>
      <c r="U1118" s="24"/>
      <c r="V1118" s="24"/>
      <c r="W1118" s="24"/>
      <c r="X1118" s="24"/>
      <c r="Y1118" s="24"/>
      <c r="Z1118" s="24"/>
      <c r="AA1118" s="24"/>
    </row>
    <row r="1119" spans="1:27" ht="14.25" customHeight="1">
      <c r="A1119" s="24"/>
      <c r="B1119" s="24"/>
      <c r="C1119" s="24"/>
      <c r="D1119" s="24"/>
      <c r="E1119" s="24"/>
      <c r="F1119" s="24"/>
      <c r="G1119" s="24"/>
      <c r="H1119" s="24"/>
      <c r="I1119" s="24"/>
      <c r="J1119" s="24"/>
      <c r="K1119" s="24"/>
      <c r="L1119" s="24"/>
      <c r="M1119" s="24"/>
      <c r="N1119" s="24"/>
      <c r="O1119" s="24"/>
      <c r="P1119" s="24"/>
      <c r="Q1119" s="24"/>
      <c r="R1119" s="24"/>
      <c r="S1119" s="24"/>
      <c r="T1119" s="24"/>
      <c r="U1119" s="24"/>
      <c r="V1119" s="24"/>
      <c r="W1119" s="24"/>
      <c r="X1119" s="24"/>
      <c r="Y1119" s="24"/>
      <c r="Z1119" s="24"/>
      <c r="AA1119" s="24"/>
    </row>
    <row r="1120" spans="1:27" ht="14.25" customHeight="1">
      <c r="A1120" s="24"/>
      <c r="B1120" s="24"/>
      <c r="C1120" s="24"/>
      <c r="D1120" s="24"/>
      <c r="E1120" s="24"/>
      <c r="F1120" s="24"/>
      <c r="G1120" s="24"/>
      <c r="H1120" s="24"/>
      <c r="I1120" s="24"/>
      <c r="J1120" s="24"/>
      <c r="K1120" s="24"/>
      <c r="L1120" s="24"/>
      <c r="M1120" s="24"/>
      <c r="N1120" s="24"/>
      <c r="O1120" s="24"/>
      <c r="P1120" s="24"/>
      <c r="Q1120" s="24"/>
      <c r="R1120" s="24"/>
      <c r="S1120" s="24"/>
      <c r="T1120" s="24"/>
      <c r="U1120" s="24"/>
      <c r="V1120" s="24"/>
      <c r="W1120" s="24"/>
      <c r="X1120" s="24"/>
      <c r="Y1120" s="24"/>
      <c r="Z1120" s="24"/>
      <c r="AA1120" s="24"/>
    </row>
    <row r="1121" spans="1:27" ht="14.25" customHeight="1">
      <c r="A1121" s="24"/>
      <c r="B1121" s="24"/>
      <c r="C1121" s="24"/>
      <c r="D1121" s="24"/>
      <c r="E1121" s="24"/>
      <c r="F1121" s="24"/>
      <c r="G1121" s="24"/>
      <c r="H1121" s="24"/>
      <c r="I1121" s="24"/>
      <c r="J1121" s="24"/>
      <c r="K1121" s="24"/>
      <c r="L1121" s="24"/>
      <c r="M1121" s="24"/>
      <c r="N1121" s="24"/>
      <c r="O1121" s="24"/>
      <c r="P1121" s="24"/>
      <c r="Q1121" s="24"/>
      <c r="R1121" s="24"/>
      <c r="S1121" s="24"/>
      <c r="T1121" s="24"/>
      <c r="U1121" s="24"/>
      <c r="V1121" s="24"/>
      <c r="W1121" s="24"/>
      <c r="X1121" s="24"/>
      <c r="Y1121" s="24"/>
      <c r="Z1121" s="24"/>
      <c r="AA1121" s="24"/>
    </row>
    <row r="1122" spans="1:27" ht="14.25" customHeight="1">
      <c r="A1122" s="24"/>
      <c r="B1122" s="24"/>
      <c r="C1122" s="24"/>
      <c r="D1122" s="24"/>
      <c r="E1122" s="24"/>
      <c r="F1122" s="24"/>
      <c r="G1122" s="24"/>
      <c r="H1122" s="24"/>
      <c r="I1122" s="24"/>
      <c r="J1122" s="24"/>
      <c r="K1122" s="24"/>
      <c r="L1122" s="24"/>
      <c r="M1122" s="24"/>
      <c r="N1122" s="24"/>
      <c r="O1122" s="24"/>
      <c r="P1122" s="24"/>
      <c r="Q1122" s="24"/>
      <c r="R1122" s="24"/>
      <c r="S1122" s="24"/>
      <c r="T1122" s="24"/>
      <c r="U1122" s="24"/>
      <c r="V1122" s="24"/>
      <c r="W1122" s="24"/>
      <c r="X1122" s="24"/>
      <c r="Y1122" s="24"/>
      <c r="Z1122" s="24"/>
      <c r="AA1122" s="24"/>
    </row>
    <row r="1123" spans="1:27" ht="14.25" customHeight="1">
      <c r="A1123" s="24"/>
      <c r="B1123" s="24"/>
      <c r="C1123" s="24"/>
      <c r="D1123" s="24"/>
      <c r="E1123" s="24"/>
      <c r="F1123" s="24"/>
      <c r="G1123" s="24"/>
      <c r="H1123" s="24"/>
      <c r="I1123" s="24"/>
      <c r="J1123" s="24"/>
      <c r="K1123" s="24"/>
      <c r="L1123" s="24"/>
      <c r="M1123" s="24"/>
      <c r="N1123" s="24"/>
      <c r="O1123" s="24"/>
      <c r="P1123" s="24"/>
      <c r="Q1123" s="24"/>
      <c r="R1123" s="24"/>
      <c r="S1123" s="24"/>
      <c r="T1123" s="24"/>
      <c r="U1123" s="24"/>
      <c r="V1123" s="24"/>
      <c r="W1123" s="24"/>
      <c r="X1123" s="24"/>
      <c r="Y1123" s="24"/>
      <c r="Z1123" s="24"/>
      <c r="AA1123" s="24"/>
    </row>
    <row r="1124" spans="1:27" ht="14.25" customHeight="1">
      <c r="A1124" s="24"/>
      <c r="B1124" s="24"/>
      <c r="C1124" s="24"/>
      <c r="D1124" s="24"/>
      <c r="E1124" s="24"/>
      <c r="F1124" s="24"/>
      <c r="G1124" s="24"/>
      <c r="H1124" s="24"/>
      <c r="I1124" s="24"/>
      <c r="J1124" s="24"/>
      <c r="K1124" s="24"/>
      <c r="L1124" s="24"/>
      <c r="M1124" s="24"/>
      <c r="N1124" s="24"/>
      <c r="O1124" s="24"/>
      <c r="P1124" s="24"/>
      <c r="Q1124" s="24"/>
      <c r="R1124" s="24"/>
      <c r="S1124" s="24"/>
      <c r="T1124" s="24"/>
      <c r="U1124" s="24"/>
      <c r="V1124" s="24"/>
      <c r="W1124" s="24"/>
      <c r="X1124" s="24"/>
      <c r="Y1124" s="24"/>
      <c r="Z1124" s="24"/>
      <c r="AA1124" s="24"/>
    </row>
    <row r="1125" spans="1:27" ht="14.25" customHeight="1">
      <c r="A1125" s="24"/>
      <c r="B1125" s="24"/>
      <c r="C1125" s="24"/>
      <c r="D1125" s="24"/>
      <c r="E1125" s="24"/>
      <c r="F1125" s="24"/>
      <c r="G1125" s="24"/>
      <c r="H1125" s="24"/>
      <c r="I1125" s="24"/>
      <c r="J1125" s="24"/>
      <c r="K1125" s="24"/>
      <c r="L1125" s="24"/>
      <c r="M1125" s="24"/>
      <c r="N1125" s="24"/>
      <c r="O1125" s="24"/>
      <c r="P1125" s="24"/>
      <c r="Q1125" s="24"/>
      <c r="R1125" s="24"/>
      <c r="S1125" s="24"/>
      <c r="T1125" s="24"/>
      <c r="U1125" s="24"/>
      <c r="V1125" s="24"/>
      <c r="W1125" s="24"/>
      <c r="X1125" s="24"/>
      <c r="Y1125" s="24"/>
      <c r="Z1125" s="24"/>
      <c r="AA1125" s="24"/>
    </row>
    <row r="1126" spans="1:27" ht="14.25" customHeight="1">
      <c r="A1126" s="24"/>
      <c r="B1126" s="24"/>
      <c r="C1126" s="24"/>
      <c r="D1126" s="24"/>
      <c r="E1126" s="24"/>
      <c r="F1126" s="24"/>
      <c r="G1126" s="24"/>
      <c r="H1126" s="24"/>
      <c r="I1126" s="24"/>
      <c r="J1126" s="24"/>
      <c r="K1126" s="24"/>
      <c r="L1126" s="24"/>
      <c r="M1126" s="24"/>
      <c r="N1126" s="24"/>
      <c r="O1126" s="24"/>
      <c r="P1126" s="24"/>
      <c r="Q1126" s="24"/>
      <c r="R1126" s="24"/>
      <c r="S1126" s="24"/>
      <c r="T1126" s="24"/>
      <c r="U1126" s="24"/>
      <c r="V1126" s="24"/>
      <c r="W1126" s="24"/>
      <c r="X1126" s="24"/>
      <c r="Y1126" s="24"/>
      <c r="Z1126" s="24"/>
      <c r="AA1126" s="24"/>
    </row>
    <row r="1127" spans="1:27" ht="14.25" customHeight="1">
      <c r="A1127" s="24"/>
      <c r="B1127" s="24"/>
      <c r="C1127" s="24"/>
      <c r="D1127" s="24"/>
      <c r="E1127" s="24"/>
      <c r="F1127" s="24"/>
      <c r="G1127" s="24"/>
      <c r="H1127" s="24"/>
      <c r="I1127" s="24"/>
      <c r="J1127" s="24"/>
      <c r="K1127" s="24"/>
      <c r="L1127" s="24"/>
      <c r="M1127" s="24"/>
      <c r="N1127" s="24"/>
      <c r="O1127" s="24"/>
      <c r="P1127" s="24"/>
      <c r="Q1127" s="24"/>
      <c r="R1127" s="24"/>
      <c r="S1127" s="24"/>
      <c r="T1127" s="24"/>
      <c r="U1127" s="24"/>
      <c r="V1127" s="24"/>
      <c r="W1127" s="24"/>
      <c r="X1127" s="24"/>
      <c r="Y1127" s="24"/>
      <c r="Z1127" s="24"/>
      <c r="AA1127" s="24"/>
    </row>
    <row r="1128" spans="1:27" ht="14.25" customHeight="1">
      <c r="A1128" s="24"/>
      <c r="B1128" s="24"/>
      <c r="C1128" s="24"/>
      <c r="D1128" s="24"/>
      <c r="E1128" s="24"/>
      <c r="F1128" s="24"/>
      <c r="G1128" s="24"/>
      <c r="H1128" s="24"/>
      <c r="I1128" s="24"/>
      <c r="J1128" s="24"/>
      <c r="K1128" s="24"/>
      <c r="L1128" s="24"/>
      <c r="M1128" s="24"/>
      <c r="N1128" s="24"/>
      <c r="O1128" s="24"/>
      <c r="P1128" s="24"/>
      <c r="Q1128" s="24"/>
      <c r="R1128" s="24"/>
      <c r="S1128" s="24"/>
      <c r="T1128" s="24"/>
      <c r="U1128" s="24"/>
      <c r="V1128" s="24"/>
      <c r="W1128" s="24"/>
      <c r="X1128" s="24"/>
      <c r="Y1128" s="24"/>
      <c r="Z1128" s="24"/>
      <c r="AA1128" s="24"/>
    </row>
    <row r="1129" spans="1:27" ht="14.25" customHeight="1">
      <c r="A1129" s="24"/>
      <c r="B1129" s="24"/>
      <c r="C1129" s="24"/>
      <c r="D1129" s="24"/>
      <c r="E1129" s="24"/>
      <c r="F1129" s="24"/>
      <c r="G1129" s="24"/>
      <c r="H1129" s="24"/>
      <c r="I1129" s="24"/>
      <c r="J1129" s="24"/>
      <c r="K1129" s="24"/>
      <c r="L1129" s="24"/>
      <c r="M1129" s="24"/>
      <c r="N1129" s="24"/>
      <c r="O1129" s="24"/>
      <c r="P1129" s="24"/>
      <c r="Q1129" s="24"/>
      <c r="R1129" s="24"/>
      <c r="S1129" s="24"/>
      <c r="T1129" s="24"/>
      <c r="U1129" s="24"/>
      <c r="V1129" s="24"/>
      <c r="W1129" s="24"/>
      <c r="X1129" s="24"/>
      <c r="Y1129" s="24"/>
      <c r="Z1129" s="24"/>
      <c r="AA1129" s="24"/>
    </row>
    <row r="1130" spans="1:27" ht="14.25" customHeight="1">
      <c r="A1130" s="24"/>
      <c r="B1130" s="24"/>
      <c r="C1130" s="24"/>
      <c r="D1130" s="24"/>
      <c r="E1130" s="24"/>
      <c r="F1130" s="24"/>
      <c r="G1130" s="24"/>
      <c r="H1130" s="24"/>
      <c r="I1130" s="24"/>
      <c r="J1130" s="24"/>
      <c r="K1130" s="24"/>
      <c r="L1130" s="24"/>
      <c r="M1130" s="24"/>
      <c r="N1130" s="24"/>
      <c r="O1130" s="24"/>
      <c r="P1130" s="24"/>
      <c r="Q1130" s="24"/>
      <c r="R1130" s="24"/>
      <c r="S1130" s="24"/>
      <c r="T1130" s="24"/>
      <c r="U1130" s="24"/>
      <c r="V1130" s="24"/>
      <c r="W1130" s="24"/>
      <c r="X1130" s="24"/>
      <c r="Y1130" s="24"/>
      <c r="Z1130" s="24"/>
      <c r="AA1130" s="24"/>
    </row>
    <row r="1131" spans="1:27" ht="14.25" customHeight="1">
      <c r="A1131" s="24"/>
      <c r="B1131" s="24"/>
      <c r="C1131" s="24"/>
      <c r="D1131" s="24"/>
      <c r="E1131" s="24"/>
      <c r="F1131" s="24"/>
      <c r="G1131" s="24"/>
      <c r="H1131" s="24"/>
      <c r="I1131" s="24"/>
      <c r="J1131" s="24"/>
      <c r="K1131" s="24"/>
      <c r="L1131" s="24"/>
      <c r="M1131" s="24"/>
      <c r="N1131" s="24"/>
      <c r="O1131" s="24"/>
      <c r="P1131" s="24"/>
      <c r="Q1131" s="24"/>
      <c r="R1131" s="24"/>
      <c r="S1131" s="24"/>
      <c r="T1131" s="24"/>
      <c r="U1131" s="24"/>
      <c r="V1131" s="24"/>
      <c r="W1131" s="24"/>
      <c r="X1131" s="24"/>
      <c r="Y1131" s="24"/>
      <c r="Z1131" s="24"/>
      <c r="AA1131" s="24"/>
    </row>
    <row r="1132" spans="1:27" ht="14.25" customHeight="1">
      <c r="A1132" s="24"/>
      <c r="B1132" s="24"/>
      <c r="C1132" s="24"/>
      <c r="D1132" s="24"/>
      <c r="E1132" s="24"/>
      <c r="F1132" s="24"/>
      <c r="G1132" s="24"/>
      <c r="H1132" s="24"/>
      <c r="I1132" s="24"/>
      <c r="J1132" s="24"/>
      <c r="K1132" s="24"/>
      <c r="L1132" s="24"/>
      <c r="M1132" s="24"/>
      <c r="N1132" s="24"/>
      <c r="O1132" s="24"/>
      <c r="P1132" s="24"/>
      <c r="Q1132" s="24"/>
      <c r="R1132" s="24"/>
      <c r="S1132" s="24"/>
      <c r="T1132" s="24"/>
      <c r="U1132" s="24"/>
      <c r="V1132" s="24"/>
      <c r="W1132" s="24"/>
      <c r="X1132" s="24"/>
      <c r="Y1132" s="24"/>
      <c r="Z1132" s="24"/>
      <c r="AA1132" s="24"/>
    </row>
    <row r="1133" spans="1:27" ht="14.25" customHeight="1">
      <c r="A1133" s="24"/>
      <c r="B1133" s="24"/>
      <c r="C1133" s="24"/>
      <c r="D1133" s="24"/>
      <c r="E1133" s="24"/>
      <c r="F1133" s="24"/>
      <c r="G1133" s="24"/>
      <c r="H1133" s="24"/>
      <c r="I1133" s="24"/>
      <c r="J1133" s="24"/>
      <c r="K1133" s="24"/>
      <c r="L1133" s="24"/>
      <c r="M1133" s="24"/>
      <c r="N1133" s="24"/>
      <c r="O1133" s="24"/>
      <c r="P1133" s="24"/>
      <c r="Q1133" s="24"/>
      <c r="R1133" s="24"/>
      <c r="S1133" s="24"/>
      <c r="T1133" s="24"/>
      <c r="U1133" s="24"/>
      <c r="V1133" s="24"/>
      <c r="W1133" s="24"/>
      <c r="X1133" s="24"/>
      <c r="Y1133" s="24"/>
      <c r="Z1133" s="24"/>
      <c r="AA1133" s="24"/>
    </row>
    <row r="1134" spans="1:27" ht="14.25" customHeight="1">
      <c r="A1134" s="24"/>
      <c r="B1134" s="24"/>
      <c r="C1134" s="24"/>
      <c r="D1134" s="24"/>
      <c r="E1134" s="24"/>
      <c r="F1134" s="24"/>
      <c r="G1134" s="24"/>
      <c r="H1134" s="24"/>
      <c r="I1134" s="24"/>
      <c r="J1134" s="24"/>
      <c r="K1134" s="24"/>
      <c r="L1134" s="24"/>
      <c r="M1134" s="24"/>
      <c r="N1134" s="24"/>
      <c r="O1134" s="24"/>
      <c r="P1134" s="24"/>
      <c r="Q1134" s="24"/>
      <c r="R1134" s="24"/>
      <c r="S1134" s="24"/>
      <c r="T1134" s="24"/>
      <c r="U1134" s="24"/>
      <c r="V1134" s="24"/>
      <c r="W1134" s="24"/>
      <c r="X1134" s="24"/>
      <c r="Y1134" s="24"/>
      <c r="Z1134" s="24"/>
      <c r="AA1134" s="24"/>
    </row>
    <row r="1135" spans="1:27" ht="14.25" customHeight="1">
      <c r="A1135" s="24"/>
      <c r="B1135" s="24"/>
      <c r="C1135" s="24"/>
      <c r="D1135" s="24"/>
      <c r="E1135" s="24"/>
      <c r="F1135" s="24"/>
      <c r="G1135" s="24"/>
      <c r="H1135" s="24"/>
      <c r="I1135" s="24"/>
      <c r="J1135" s="24"/>
      <c r="K1135" s="24"/>
      <c r="L1135" s="24"/>
      <c r="M1135" s="24"/>
      <c r="N1135" s="24"/>
      <c r="O1135" s="24"/>
      <c r="P1135" s="24"/>
      <c r="Q1135" s="24"/>
      <c r="R1135" s="24"/>
      <c r="S1135" s="24"/>
      <c r="T1135" s="24"/>
      <c r="U1135" s="24"/>
      <c r="V1135" s="24"/>
      <c r="W1135" s="24"/>
      <c r="X1135" s="24"/>
      <c r="Y1135" s="24"/>
      <c r="Z1135" s="24"/>
      <c r="AA1135" s="24"/>
    </row>
    <row r="1136" spans="1:27" ht="14.25" customHeight="1">
      <c r="A1136" s="24"/>
      <c r="B1136" s="24"/>
      <c r="C1136" s="24"/>
      <c r="D1136" s="24"/>
      <c r="E1136" s="24"/>
      <c r="F1136" s="24"/>
      <c r="G1136" s="24"/>
      <c r="H1136" s="24"/>
      <c r="I1136" s="24"/>
      <c r="J1136" s="24"/>
      <c r="K1136" s="24"/>
      <c r="L1136" s="24"/>
      <c r="M1136" s="24"/>
      <c r="N1136" s="24"/>
      <c r="O1136" s="24"/>
      <c r="P1136" s="24"/>
      <c r="Q1136" s="24"/>
      <c r="R1136" s="24"/>
      <c r="S1136" s="24"/>
      <c r="T1136" s="24"/>
      <c r="U1136" s="24"/>
      <c r="V1136" s="24"/>
      <c r="W1136" s="24"/>
      <c r="X1136" s="24"/>
      <c r="Y1136" s="24"/>
      <c r="Z1136" s="24"/>
      <c r="AA1136" s="24"/>
    </row>
    <row r="1137" spans="1:27" ht="14.25" customHeight="1">
      <c r="A1137" s="24"/>
      <c r="B1137" s="24"/>
      <c r="C1137" s="24"/>
      <c r="D1137" s="24"/>
      <c r="E1137" s="24"/>
      <c r="F1137" s="24"/>
      <c r="G1137" s="24"/>
      <c r="H1137" s="24"/>
      <c r="I1137" s="24"/>
      <c r="J1137" s="24"/>
      <c r="K1137" s="24"/>
      <c r="L1137" s="24"/>
      <c r="M1137" s="24"/>
      <c r="N1137" s="24"/>
      <c r="O1137" s="24"/>
      <c r="P1137" s="24"/>
      <c r="Q1137" s="24"/>
      <c r="R1137" s="24"/>
      <c r="S1137" s="24"/>
      <c r="T1137" s="24"/>
      <c r="U1137" s="24"/>
      <c r="V1137" s="24"/>
      <c r="W1137" s="24"/>
      <c r="X1137" s="24"/>
      <c r="Y1137" s="24"/>
      <c r="Z1137" s="24"/>
      <c r="AA1137" s="24"/>
    </row>
    <row r="1138" spans="1:27" ht="14.25" customHeight="1">
      <c r="A1138" s="24"/>
      <c r="B1138" s="24"/>
      <c r="C1138" s="24"/>
      <c r="D1138" s="24"/>
      <c r="E1138" s="24"/>
      <c r="F1138" s="24"/>
      <c r="G1138" s="24"/>
      <c r="H1138" s="24"/>
      <c r="I1138" s="24"/>
      <c r="J1138" s="24"/>
      <c r="K1138" s="24"/>
      <c r="L1138" s="24"/>
      <c r="M1138" s="24"/>
      <c r="N1138" s="24"/>
      <c r="O1138" s="24"/>
      <c r="P1138" s="24"/>
      <c r="Q1138" s="24"/>
      <c r="R1138" s="24"/>
      <c r="S1138" s="24"/>
      <c r="T1138" s="24"/>
      <c r="U1138" s="24"/>
      <c r="V1138" s="24"/>
      <c r="W1138" s="24"/>
      <c r="X1138" s="24"/>
      <c r="Y1138" s="24"/>
      <c r="Z1138" s="24"/>
      <c r="AA1138" s="24"/>
    </row>
    <row r="1139" spans="1:27" ht="14.25" customHeight="1">
      <c r="A1139" s="24"/>
      <c r="B1139" s="24"/>
      <c r="C1139" s="24"/>
      <c r="D1139" s="24"/>
      <c r="E1139" s="24"/>
      <c r="F1139" s="24"/>
      <c r="G1139" s="24"/>
      <c r="H1139" s="24"/>
      <c r="I1139" s="24"/>
      <c r="J1139" s="24"/>
      <c r="K1139" s="24"/>
      <c r="L1139" s="24"/>
      <c r="M1139" s="24"/>
      <c r="N1139" s="24"/>
      <c r="O1139" s="24"/>
      <c r="P1139" s="24"/>
      <c r="Q1139" s="24"/>
      <c r="R1139" s="24"/>
      <c r="S1139" s="24"/>
      <c r="T1139" s="24"/>
      <c r="U1139" s="24"/>
      <c r="V1139" s="24"/>
      <c r="W1139" s="24"/>
      <c r="X1139" s="24"/>
      <c r="Y1139" s="24"/>
      <c r="Z1139" s="24"/>
      <c r="AA1139" s="24"/>
    </row>
    <row r="1140" spans="1:27" ht="14.25" customHeight="1">
      <c r="A1140" s="24"/>
      <c r="B1140" s="24"/>
      <c r="C1140" s="24"/>
      <c r="D1140" s="24"/>
      <c r="E1140" s="24"/>
      <c r="F1140" s="24"/>
      <c r="G1140" s="24"/>
      <c r="H1140" s="24"/>
      <c r="I1140" s="24"/>
      <c r="J1140" s="24"/>
      <c r="K1140" s="24"/>
      <c r="L1140" s="24"/>
      <c r="M1140" s="24"/>
      <c r="N1140" s="24"/>
      <c r="O1140" s="24"/>
      <c r="P1140" s="24"/>
      <c r="Q1140" s="24"/>
      <c r="R1140" s="24"/>
      <c r="S1140" s="24"/>
      <c r="T1140" s="24"/>
      <c r="U1140" s="24"/>
      <c r="V1140" s="24"/>
      <c r="W1140" s="24"/>
      <c r="X1140" s="24"/>
      <c r="Y1140" s="24"/>
      <c r="Z1140" s="24"/>
      <c r="AA1140" s="24"/>
    </row>
    <row r="1141" spans="1:27" ht="14.25" customHeight="1">
      <c r="A1141" s="24"/>
      <c r="B1141" s="24"/>
      <c r="C1141" s="24"/>
      <c r="D1141" s="24"/>
      <c r="E1141" s="24"/>
      <c r="F1141" s="24"/>
      <c r="G1141" s="24"/>
      <c r="H1141" s="24"/>
      <c r="I1141" s="24"/>
      <c r="J1141" s="24"/>
      <c r="K1141" s="24"/>
      <c r="L1141" s="24"/>
      <c r="M1141" s="24"/>
      <c r="N1141" s="24"/>
      <c r="O1141" s="24"/>
      <c r="P1141" s="24"/>
      <c r="Q1141" s="24"/>
      <c r="R1141" s="24"/>
      <c r="S1141" s="24"/>
      <c r="T1141" s="24"/>
      <c r="U1141" s="24"/>
      <c r="V1141" s="24"/>
      <c r="W1141" s="24"/>
      <c r="X1141" s="24"/>
      <c r="Y1141" s="24"/>
      <c r="Z1141" s="24"/>
      <c r="AA1141" s="24"/>
    </row>
    <row r="1142" spans="1:27" ht="14.25" customHeight="1">
      <c r="A1142" s="24"/>
      <c r="B1142" s="24"/>
      <c r="C1142" s="24"/>
      <c r="D1142" s="24"/>
      <c r="E1142" s="24"/>
      <c r="F1142" s="24"/>
      <c r="G1142" s="24"/>
      <c r="H1142" s="24"/>
      <c r="I1142" s="24"/>
      <c r="J1142" s="24"/>
      <c r="K1142" s="24"/>
      <c r="L1142" s="24"/>
      <c r="M1142" s="24"/>
      <c r="N1142" s="24"/>
      <c r="O1142" s="24"/>
      <c r="P1142" s="24"/>
      <c r="Q1142" s="24"/>
      <c r="R1142" s="24"/>
      <c r="S1142" s="24"/>
      <c r="T1142" s="24"/>
      <c r="U1142" s="24"/>
      <c r="V1142" s="24"/>
      <c r="W1142" s="24"/>
      <c r="X1142" s="24"/>
      <c r="Y1142" s="24"/>
      <c r="Z1142" s="24"/>
      <c r="AA1142" s="24"/>
    </row>
    <row r="1143" spans="1:27" ht="14.25" customHeight="1">
      <c r="A1143" s="24"/>
      <c r="B1143" s="24"/>
      <c r="C1143" s="24"/>
      <c r="D1143" s="24"/>
      <c r="E1143" s="24"/>
      <c r="F1143" s="24"/>
      <c r="G1143" s="24"/>
      <c r="H1143" s="24"/>
      <c r="I1143" s="24"/>
      <c r="J1143" s="24"/>
      <c r="K1143" s="24"/>
      <c r="L1143" s="24"/>
      <c r="M1143" s="24"/>
      <c r="N1143" s="24"/>
      <c r="O1143" s="24"/>
      <c r="P1143" s="24"/>
      <c r="Q1143" s="24"/>
      <c r="R1143" s="24"/>
      <c r="S1143" s="24"/>
      <c r="T1143" s="24"/>
      <c r="U1143" s="24"/>
      <c r="V1143" s="24"/>
      <c r="W1143" s="24"/>
      <c r="X1143" s="24"/>
      <c r="Y1143" s="24"/>
      <c r="Z1143" s="24"/>
      <c r="AA1143" s="24"/>
    </row>
    <row r="1144" spans="1:27" ht="14.25" customHeight="1">
      <c r="A1144" s="24"/>
      <c r="B1144" s="24"/>
      <c r="C1144" s="24"/>
      <c r="D1144" s="24"/>
      <c r="E1144" s="24"/>
      <c r="F1144" s="24"/>
      <c r="G1144" s="24"/>
      <c r="H1144" s="24"/>
      <c r="I1144" s="24"/>
      <c r="J1144" s="24"/>
      <c r="K1144" s="24"/>
      <c r="L1144" s="24"/>
      <c r="M1144" s="24"/>
      <c r="N1144" s="24"/>
      <c r="O1144" s="24"/>
      <c r="P1144" s="24"/>
      <c r="Q1144" s="24"/>
      <c r="R1144" s="24"/>
      <c r="S1144" s="24"/>
      <c r="T1144" s="24"/>
      <c r="U1144" s="24"/>
      <c r="V1144" s="24"/>
      <c r="W1144" s="24"/>
      <c r="X1144" s="24"/>
      <c r="Y1144" s="24"/>
      <c r="Z1144" s="24"/>
      <c r="AA1144" s="24"/>
    </row>
    <row r="1145" spans="1:27" ht="14.25" customHeight="1">
      <c r="A1145" s="24"/>
      <c r="B1145" s="24"/>
      <c r="C1145" s="24"/>
      <c r="D1145" s="24"/>
      <c r="E1145" s="24"/>
      <c r="F1145" s="24"/>
      <c r="G1145" s="24"/>
      <c r="H1145" s="24"/>
      <c r="I1145" s="24"/>
      <c r="J1145" s="24"/>
      <c r="K1145" s="24"/>
      <c r="L1145" s="24"/>
      <c r="M1145" s="24"/>
      <c r="N1145" s="24"/>
      <c r="O1145" s="24"/>
      <c r="P1145" s="24"/>
      <c r="Q1145" s="24"/>
      <c r="R1145" s="24"/>
      <c r="S1145" s="24"/>
      <c r="T1145" s="24"/>
      <c r="U1145" s="24"/>
      <c r="V1145" s="24"/>
      <c r="W1145" s="24"/>
      <c r="X1145" s="24"/>
      <c r="Y1145" s="24"/>
      <c r="Z1145" s="24"/>
      <c r="AA1145" s="24"/>
    </row>
    <row r="1146" spans="1:27" ht="14.25" customHeight="1">
      <c r="A1146" s="24"/>
      <c r="B1146" s="24"/>
      <c r="C1146" s="24"/>
      <c r="D1146" s="24"/>
      <c r="E1146" s="24"/>
      <c r="F1146" s="24"/>
      <c r="G1146" s="24"/>
      <c r="H1146" s="24"/>
      <c r="I1146" s="24"/>
      <c r="J1146" s="24"/>
      <c r="K1146" s="24"/>
      <c r="L1146" s="24"/>
      <c r="M1146" s="24"/>
      <c r="N1146" s="24"/>
      <c r="O1146" s="24"/>
      <c r="P1146" s="24"/>
      <c r="Q1146" s="24"/>
      <c r="R1146" s="24"/>
      <c r="S1146" s="24"/>
      <c r="T1146" s="24"/>
      <c r="U1146" s="24"/>
      <c r="V1146" s="24"/>
      <c r="W1146" s="24"/>
      <c r="X1146" s="24"/>
      <c r="Y1146" s="24"/>
      <c r="Z1146" s="24"/>
      <c r="AA1146" s="24"/>
    </row>
    <row r="1147" spans="1:27" ht="14.25" customHeight="1">
      <c r="A1147" s="24"/>
      <c r="B1147" s="24"/>
      <c r="C1147" s="24"/>
      <c r="D1147" s="24"/>
      <c r="E1147" s="24"/>
      <c r="F1147" s="24"/>
      <c r="G1147" s="24"/>
      <c r="H1147" s="24"/>
      <c r="I1147" s="24"/>
      <c r="J1147" s="24"/>
      <c r="K1147" s="24"/>
      <c r="L1147" s="24"/>
      <c r="M1147" s="24"/>
      <c r="N1147" s="24"/>
      <c r="O1147" s="24"/>
      <c r="P1147" s="24"/>
      <c r="Q1147" s="24"/>
      <c r="R1147" s="24"/>
      <c r="S1147" s="24"/>
      <c r="T1147" s="24"/>
      <c r="U1147" s="24"/>
      <c r="V1147" s="24"/>
      <c r="W1147" s="24"/>
      <c r="X1147" s="24"/>
      <c r="Y1147" s="24"/>
      <c r="Z1147" s="24"/>
      <c r="AA1147" s="24"/>
    </row>
    <row r="1148" spans="1:27" ht="14.25" customHeight="1">
      <c r="A1148" s="24"/>
      <c r="B1148" s="24"/>
      <c r="C1148" s="24"/>
      <c r="D1148" s="24"/>
      <c r="E1148" s="24"/>
      <c r="F1148" s="24"/>
      <c r="G1148" s="24"/>
      <c r="H1148" s="24"/>
      <c r="I1148" s="24"/>
      <c r="J1148" s="24"/>
      <c r="K1148" s="24"/>
      <c r="L1148" s="24"/>
      <c r="M1148" s="24"/>
      <c r="N1148" s="24"/>
      <c r="O1148" s="24"/>
      <c r="P1148" s="24"/>
      <c r="Q1148" s="24"/>
      <c r="R1148" s="24"/>
      <c r="S1148" s="24"/>
      <c r="T1148" s="24"/>
      <c r="U1148" s="24"/>
      <c r="V1148" s="24"/>
      <c r="W1148" s="24"/>
      <c r="X1148" s="24"/>
      <c r="Y1148" s="24"/>
      <c r="Z1148" s="24"/>
      <c r="AA1148" s="24"/>
    </row>
    <row r="1149" spans="1:27" ht="14.25" customHeight="1">
      <c r="A1149" s="24"/>
      <c r="B1149" s="24"/>
      <c r="C1149" s="24"/>
      <c r="D1149" s="24"/>
      <c r="E1149" s="24"/>
      <c r="F1149" s="24"/>
      <c r="G1149" s="24"/>
      <c r="H1149" s="24"/>
      <c r="I1149" s="24"/>
      <c r="J1149" s="24"/>
      <c r="K1149" s="24"/>
      <c r="L1149" s="24"/>
      <c r="M1149" s="24"/>
      <c r="N1149" s="24"/>
      <c r="O1149" s="24"/>
      <c r="P1149" s="24"/>
      <c r="Q1149" s="24"/>
      <c r="R1149" s="24"/>
      <c r="S1149" s="24"/>
      <c r="T1149" s="24"/>
      <c r="U1149" s="24"/>
      <c r="V1149" s="24"/>
      <c r="W1149" s="24"/>
      <c r="X1149" s="24"/>
      <c r="Y1149" s="24"/>
      <c r="Z1149" s="24"/>
      <c r="AA1149" s="24"/>
    </row>
    <row r="1150" spans="1:27" ht="14.25" customHeight="1">
      <c r="A1150" s="24"/>
      <c r="B1150" s="24"/>
      <c r="C1150" s="24"/>
      <c r="D1150" s="24"/>
      <c r="E1150" s="24"/>
      <c r="F1150" s="24"/>
      <c r="G1150" s="24"/>
      <c r="H1150" s="24"/>
      <c r="I1150" s="24"/>
      <c r="J1150" s="24"/>
      <c r="K1150" s="24"/>
      <c r="L1150" s="24"/>
      <c r="M1150" s="24"/>
      <c r="N1150" s="24"/>
      <c r="O1150" s="24"/>
      <c r="P1150" s="24"/>
      <c r="Q1150" s="24"/>
      <c r="R1150" s="24"/>
      <c r="S1150" s="24"/>
      <c r="T1150" s="24"/>
      <c r="U1150" s="24"/>
      <c r="V1150" s="24"/>
      <c r="W1150" s="24"/>
      <c r="X1150" s="24"/>
      <c r="Y1150" s="24"/>
      <c r="Z1150" s="24"/>
      <c r="AA1150" s="24"/>
    </row>
    <row r="1151" spans="1:27" ht="14.25" customHeight="1">
      <c r="A1151" s="24"/>
      <c r="B1151" s="24"/>
      <c r="C1151" s="24"/>
      <c r="D1151" s="24"/>
      <c r="E1151" s="24"/>
      <c r="F1151" s="24"/>
      <c r="G1151" s="24"/>
      <c r="H1151" s="24"/>
      <c r="I1151" s="24"/>
      <c r="J1151" s="24"/>
      <c r="K1151" s="24"/>
      <c r="L1151" s="24"/>
      <c r="M1151" s="24"/>
      <c r="N1151" s="24"/>
      <c r="O1151" s="24"/>
      <c r="P1151" s="24"/>
      <c r="Q1151" s="24"/>
      <c r="R1151" s="24"/>
      <c r="S1151" s="24"/>
      <c r="T1151" s="24"/>
      <c r="U1151" s="24"/>
      <c r="V1151" s="24"/>
      <c r="W1151" s="24"/>
      <c r="X1151" s="24"/>
      <c r="Y1151" s="24"/>
      <c r="Z1151" s="24"/>
      <c r="AA1151" s="24"/>
    </row>
    <row r="1152" spans="1:27" ht="14.25" customHeight="1">
      <c r="A1152" s="24"/>
      <c r="B1152" s="24"/>
      <c r="C1152" s="24"/>
      <c r="D1152" s="24"/>
      <c r="E1152" s="24"/>
      <c r="F1152" s="24"/>
      <c r="G1152" s="24"/>
      <c r="H1152" s="24"/>
      <c r="I1152" s="24"/>
      <c r="J1152" s="24"/>
      <c r="K1152" s="24"/>
      <c r="L1152" s="24"/>
      <c r="M1152" s="24"/>
      <c r="N1152" s="24"/>
      <c r="O1152" s="24"/>
      <c r="P1152" s="24"/>
      <c r="Q1152" s="24"/>
      <c r="R1152" s="24"/>
      <c r="S1152" s="24"/>
      <c r="T1152" s="24"/>
      <c r="U1152" s="24"/>
      <c r="V1152" s="24"/>
      <c r="W1152" s="24"/>
      <c r="X1152" s="24"/>
      <c r="Y1152" s="24"/>
      <c r="Z1152" s="24"/>
      <c r="AA1152" s="24"/>
    </row>
    <row r="1153" spans="1:27" ht="14.25" customHeight="1">
      <c r="A1153" s="24"/>
      <c r="B1153" s="24"/>
      <c r="C1153" s="24"/>
      <c r="D1153" s="24"/>
      <c r="E1153" s="24"/>
      <c r="F1153" s="24"/>
      <c r="G1153" s="24"/>
      <c r="H1153" s="24"/>
      <c r="I1153" s="24"/>
      <c r="J1153" s="24"/>
      <c r="K1153" s="24"/>
      <c r="L1153" s="24"/>
      <c r="M1153" s="24"/>
      <c r="N1153" s="24"/>
      <c r="O1153" s="24"/>
      <c r="P1153" s="24"/>
      <c r="Q1153" s="24"/>
      <c r="R1153" s="24"/>
      <c r="S1153" s="24"/>
      <c r="T1153" s="24"/>
      <c r="U1153" s="24"/>
      <c r="V1153" s="24"/>
      <c r="W1153" s="24"/>
      <c r="X1153" s="24"/>
      <c r="Y1153" s="24"/>
      <c r="Z1153" s="24"/>
      <c r="AA1153" s="24"/>
    </row>
    <row r="1154" spans="1:27" ht="14.25" customHeight="1">
      <c r="A1154" s="24"/>
      <c r="B1154" s="24"/>
      <c r="C1154" s="24"/>
      <c r="D1154" s="24"/>
      <c r="E1154" s="24"/>
      <c r="F1154" s="24"/>
      <c r="G1154" s="24"/>
      <c r="H1154" s="24"/>
      <c r="I1154" s="24"/>
      <c r="J1154" s="24"/>
      <c r="K1154" s="24"/>
      <c r="L1154" s="24"/>
      <c r="M1154" s="24"/>
      <c r="N1154" s="24"/>
      <c r="O1154" s="24"/>
      <c r="P1154" s="24"/>
      <c r="Q1154" s="24"/>
      <c r="R1154" s="24"/>
      <c r="S1154" s="24"/>
      <c r="T1154" s="24"/>
      <c r="U1154" s="24"/>
      <c r="V1154" s="24"/>
      <c r="W1154" s="24"/>
      <c r="X1154" s="24"/>
      <c r="Y1154" s="24"/>
      <c r="Z1154" s="24"/>
      <c r="AA1154" s="24"/>
    </row>
    <row r="1155" spans="1:27" ht="14.25" customHeight="1">
      <c r="A1155" s="24"/>
      <c r="B1155" s="24"/>
      <c r="C1155" s="24"/>
      <c r="D1155" s="24"/>
      <c r="E1155" s="24"/>
      <c r="F1155" s="24"/>
      <c r="G1155" s="24"/>
      <c r="H1155" s="24"/>
      <c r="I1155" s="24"/>
      <c r="J1155" s="24"/>
      <c r="K1155" s="24"/>
      <c r="L1155" s="24"/>
      <c r="M1155" s="24"/>
      <c r="N1155" s="24"/>
      <c r="O1155" s="24"/>
      <c r="P1155" s="24"/>
      <c r="Q1155" s="24"/>
      <c r="R1155" s="24"/>
      <c r="S1155" s="24"/>
      <c r="T1155" s="24"/>
      <c r="U1155" s="24"/>
      <c r="V1155" s="24"/>
      <c r="W1155" s="24"/>
      <c r="X1155" s="24"/>
      <c r="Y1155" s="24"/>
      <c r="Z1155" s="24"/>
      <c r="AA1155" s="24"/>
    </row>
    <row r="1156" spans="1:27" ht="14.25" customHeight="1">
      <c r="A1156" s="24"/>
      <c r="B1156" s="24"/>
      <c r="C1156" s="24"/>
      <c r="D1156" s="24"/>
      <c r="E1156" s="24"/>
      <c r="F1156" s="24"/>
      <c r="G1156" s="24"/>
      <c r="H1156" s="24"/>
      <c r="I1156" s="24"/>
      <c r="J1156" s="24"/>
      <c r="K1156" s="24"/>
      <c r="L1156" s="24"/>
      <c r="M1156" s="24"/>
      <c r="N1156" s="24"/>
      <c r="O1156" s="24"/>
      <c r="P1156" s="24"/>
      <c r="Q1156" s="24"/>
      <c r="R1156" s="24"/>
      <c r="S1156" s="24"/>
      <c r="T1156" s="24"/>
      <c r="U1156" s="24"/>
      <c r="V1156" s="24"/>
      <c r="W1156" s="24"/>
      <c r="X1156" s="24"/>
      <c r="Y1156" s="24"/>
      <c r="Z1156" s="24"/>
      <c r="AA1156" s="24"/>
    </row>
    <row r="1157" spans="1:27" ht="14.25" customHeight="1">
      <c r="A1157" s="24"/>
      <c r="B1157" s="24"/>
      <c r="C1157" s="24"/>
      <c r="D1157" s="24"/>
      <c r="E1157" s="24"/>
      <c r="F1157" s="24"/>
      <c r="G1157" s="24"/>
      <c r="H1157" s="24"/>
      <c r="I1157" s="24"/>
      <c r="J1157" s="24"/>
      <c r="K1157" s="24"/>
      <c r="L1157" s="24"/>
      <c r="M1157" s="24"/>
      <c r="N1157" s="24"/>
      <c r="O1157" s="24"/>
      <c r="P1157" s="24"/>
      <c r="Q1157" s="24"/>
      <c r="R1157" s="24"/>
      <c r="S1157" s="24"/>
      <c r="T1157" s="24"/>
      <c r="U1157" s="24"/>
      <c r="V1157" s="24"/>
      <c r="W1157" s="24"/>
      <c r="X1157" s="24"/>
      <c r="Y1157" s="24"/>
      <c r="Z1157" s="24"/>
      <c r="AA1157" s="24"/>
    </row>
    <row r="1158" spans="1:27" ht="14.25" customHeight="1">
      <c r="A1158" s="24"/>
      <c r="B1158" s="24"/>
      <c r="C1158" s="24"/>
      <c r="D1158" s="24"/>
      <c r="E1158" s="24"/>
      <c r="F1158" s="24"/>
      <c r="G1158" s="24"/>
      <c r="H1158" s="24"/>
      <c r="I1158" s="24"/>
      <c r="J1158" s="24"/>
      <c r="K1158" s="24"/>
      <c r="L1158" s="24"/>
      <c r="M1158" s="24"/>
      <c r="N1158" s="24"/>
      <c r="O1158" s="24"/>
      <c r="P1158" s="24"/>
      <c r="Q1158" s="24"/>
      <c r="R1158" s="24"/>
      <c r="S1158" s="24"/>
      <c r="T1158" s="24"/>
      <c r="U1158" s="24"/>
      <c r="V1158" s="24"/>
      <c r="W1158" s="24"/>
      <c r="X1158" s="24"/>
      <c r="Y1158" s="24"/>
      <c r="Z1158" s="24"/>
      <c r="AA1158" s="24"/>
    </row>
    <row r="1159" spans="1:27" ht="14.25" customHeight="1">
      <c r="A1159" s="24"/>
      <c r="B1159" s="24"/>
      <c r="C1159" s="24"/>
      <c r="D1159" s="24"/>
      <c r="E1159" s="24"/>
      <c r="F1159" s="24"/>
      <c r="G1159" s="24"/>
      <c r="H1159" s="24"/>
      <c r="I1159" s="24"/>
      <c r="J1159" s="24"/>
      <c r="K1159" s="24"/>
      <c r="L1159" s="24"/>
      <c r="M1159" s="24"/>
      <c r="N1159" s="24"/>
      <c r="O1159" s="24"/>
      <c r="P1159" s="24"/>
      <c r="Q1159" s="24"/>
      <c r="R1159" s="24"/>
      <c r="S1159" s="24"/>
      <c r="T1159" s="24"/>
      <c r="U1159" s="24"/>
      <c r="V1159" s="24"/>
      <c r="W1159" s="24"/>
      <c r="X1159" s="24"/>
      <c r="Y1159" s="24"/>
      <c r="Z1159" s="24"/>
      <c r="AA1159" s="24"/>
    </row>
    <row r="1160" spans="1:27" ht="14.25" customHeight="1">
      <c r="A1160" s="24"/>
      <c r="B1160" s="24"/>
      <c r="C1160" s="24"/>
      <c r="D1160" s="24"/>
      <c r="E1160" s="24"/>
      <c r="F1160" s="24"/>
      <c r="G1160" s="24"/>
      <c r="H1160" s="24"/>
      <c r="I1160" s="24"/>
      <c r="J1160" s="24"/>
      <c r="K1160" s="24"/>
      <c r="L1160" s="24"/>
      <c r="M1160" s="24"/>
      <c r="N1160" s="24"/>
      <c r="O1160" s="24"/>
      <c r="P1160" s="24"/>
      <c r="Q1160" s="24"/>
      <c r="R1160" s="24"/>
      <c r="S1160" s="24"/>
      <c r="T1160" s="24"/>
      <c r="U1160" s="24"/>
      <c r="V1160" s="24"/>
      <c r="W1160" s="24"/>
      <c r="X1160" s="24"/>
      <c r="Y1160" s="24"/>
      <c r="Z1160" s="24"/>
      <c r="AA1160" s="24"/>
    </row>
    <row r="1161" spans="1:27" ht="14.25" customHeight="1">
      <c r="A1161" s="24"/>
      <c r="B1161" s="24"/>
      <c r="C1161" s="24"/>
      <c r="D1161" s="24"/>
      <c r="E1161" s="24"/>
      <c r="F1161" s="24"/>
      <c r="G1161" s="24"/>
      <c r="H1161" s="24"/>
      <c r="I1161" s="24"/>
      <c r="J1161" s="24"/>
      <c r="K1161" s="24"/>
      <c r="L1161" s="24"/>
      <c r="M1161" s="24"/>
      <c r="N1161" s="24"/>
      <c r="O1161" s="24"/>
      <c r="P1161" s="24"/>
      <c r="Q1161" s="24"/>
      <c r="R1161" s="24"/>
      <c r="S1161" s="24"/>
      <c r="T1161" s="24"/>
      <c r="U1161" s="24"/>
      <c r="V1161" s="24"/>
      <c r="W1161" s="24"/>
      <c r="X1161" s="24"/>
      <c r="Y1161" s="24"/>
      <c r="Z1161" s="24"/>
      <c r="AA1161" s="24"/>
    </row>
    <row r="1162" spans="1:27" ht="14.25" customHeight="1">
      <c r="A1162" s="24"/>
      <c r="B1162" s="24"/>
      <c r="C1162" s="24"/>
      <c r="D1162" s="24"/>
      <c r="E1162" s="24"/>
      <c r="F1162" s="24"/>
      <c r="G1162" s="24"/>
      <c r="H1162" s="24"/>
      <c r="I1162" s="24"/>
      <c r="J1162" s="24"/>
      <c r="K1162" s="24"/>
      <c r="L1162" s="24"/>
      <c r="M1162" s="24"/>
      <c r="N1162" s="24"/>
      <c r="O1162" s="24"/>
      <c r="P1162" s="24"/>
      <c r="Q1162" s="24"/>
      <c r="R1162" s="24"/>
      <c r="S1162" s="24"/>
      <c r="T1162" s="24"/>
      <c r="U1162" s="24"/>
      <c r="V1162" s="24"/>
      <c r="W1162" s="24"/>
      <c r="X1162" s="24"/>
      <c r="Y1162" s="24"/>
      <c r="Z1162" s="24"/>
      <c r="AA1162" s="24"/>
    </row>
    <row r="1163" spans="1:27" ht="14.25" customHeight="1">
      <c r="A1163" s="24"/>
      <c r="B1163" s="24"/>
      <c r="C1163" s="24"/>
      <c r="D1163" s="24"/>
      <c r="E1163" s="24"/>
      <c r="F1163" s="24"/>
      <c r="G1163" s="24"/>
      <c r="H1163" s="24"/>
      <c r="I1163" s="24"/>
      <c r="J1163" s="24"/>
      <c r="K1163" s="24"/>
      <c r="L1163" s="24"/>
      <c r="M1163" s="24"/>
      <c r="N1163" s="24"/>
      <c r="O1163" s="24"/>
      <c r="P1163" s="24"/>
      <c r="Q1163" s="24"/>
      <c r="R1163" s="24"/>
      <c r="S1163" s="24"/>
      <c r="T1163" s="24"/>
      <c r="U1163" s="24"/>
      <c r="V1163" s="24"/>
      <c r="W1163" s="24"/>
      <c r="X1163" s="24"/>
      <c r="Y1163" s="24"/>
      <c r="Z1163" s="24"/>
      <c r="AA1163" s="24"/>
    </row>
    <row r="1164" spans="1:27" ht="14.25" customHeight="1">
      <c r="A1164" s="24"/>
      <c r="B1164" s="24"/>
      <c r="C1164" s="24"/>
      <c r="D1164" s="24"/>
      <c r="E1164" s="24"/>
      <c r="F1164" s="24"/>
      <c r="G1164" s="24"/>
      <c r="H1164" s="24"/>
      <c r="I1164" s="24"/>
      <c r="J1164" s="24"/>
      <c r="K1164" s="24"/>
      <c r="L1164" s="24"/>
      <c r="M1164" s="24"/>
      <c r="N1164" s="24"/>
      <c r="O1164" s="24"/>
      <c r="P1164" s="24"/>
      <c r="Q1164" s="24"/>
      <c r="R1164" s="24"/>
      <c r="S1164" s="24"/>
      <c r="T1164" s="24"/>
      <c r="U1164" s="24"/>
      <c r="V1164" s="24"/>
      <c r="W1164" s="24"/>
      <c r="X1164" s="24"/>
      <c r="Y1164" s="24"/>
      <c r="Z1164" s="24"/>
      <c r="AA1164" s="24"/>
    </row>
    <row r="1165" spans="1:27" ht="14.25" customHeight="1">
      <c r="A1165" s="24"/>
      <c r="B1165" s="24"/>
      <c r="C1165" s="24"/>
      <c r="D1165" s="24"/>
      <c r="E1165" s="24"/>
      <c r="F1165" s="24"/>
      <c r="G1165" s="24"/>
      <c r="H1165" s="24"/>
      <c r="I1165" s="24"/>
      <c r="J1165" s="24"/>
      <c r="K1165" s="24"/>
      <c r="L1165" s="24"/>
      <c r="M1165" s="24"/>
      <c r="N1165" s="24"/>
      <c r="O1165" s="24"/>
      <c r="P1165" s="24"/>
      <c r="Q1165" s="24"/>
      <c r="R1165" s="24"/>
      <c r="S1165" s="24"/>
      <c r="T1165" s="24"/>
      <c r="U1165" s="24"/>
      <c r="V1165" s="24"/>
      <c r="W1165" s="24"/>
      <c r="X1165" s="24"/>
      <c r="Y1165" s="24"/>
      <c r="Z1165" s="24"/>
      <c r="AA1165" s="24"/>
    </row>
    <row r="1166" spans="1:27" ht="14.25" customHeight="1">
      <c r="A1166" s="24"/>
      <c r="B1166" s="24"/>
      <c r="C1166" s="24"/>
      <c r="D1166" s="24"/>
      <c r="E1166" s="24"/>
      <c r="F1166" s="24"/>
      <c r="G1166" s="24"/>
      <c r="H1166" s="24"/>
      <c r="I1166" s="24"/>
      <c r="J1166" s="24"/>
      <c r="K1166" s="24"/>
      <c r="L1166" s="24"/>
      <c r="M1166" s="24"/>
      <c r="N1166" s="24"/>
      <c r="O1166" s="24"/>
      <c r="P1166" s="24"/>
      <c r="Q1166" s="24"/>
      <c r="R1166" s="24"/>
      <c r="S1166" s="24"/>
      <c r="T1166" s="24"/>
      <c r="U1166" s="24"/>
      <c r="V1166" s="24"/>
      <c r="W1166" s="24"/>
      <c r="X1166" s="24"/>
      <c r="Y1166" s="24"/>
      <c r="Z1166" s="24"/>
      <c r="AA1166" s="24"/>
    </row>
    <row r="1167" spans="1:27" ht="14.25" customHeight="1">
      <c r="A1167" s="24"/>
      <c r="B1167" s="24"/>
      <c r="C1167" s="24"/>
      <c r="D1167" s="24"/>
      <c r="E1167" s="24"/>
      <c r="F1167" s="24"/>
      <c r="G1167" s="24"/>
      <c r="H1167" s="24"/>
      <c r="I1167" s="24"/>
      <c r="J1167" s="24"/>
      <c r="K1167" s="24"/>
      <c r="L1167" s="24"/>
      <c r="M1167" s="24"/>
      <c r="N1167" s="24"/>
      <c r="O1167" s="24"/>
      <c r="P1167" s="24"/>
      <c r="Q1167" s="24"/>
      <c r="R1167" s="24"/>
      <c r="S1167" s="24"/>
      <c r="T1167" s="24"/>
      <c r="U1167" s="24"/>
      <c r="V1167" s="24"/>
      <c r="W1167" s="24"/>
      <c r="X1167" s="24"/>
      <c r="Y1167" s="24"/>
      <c r="Z1167" s="24"/>
      <c r="AA1167" s="24"/>
    </row>
    <row r="1168" spans="1:27" ht="14.25" customHeight="1">
      <c r="A1168" s="24"/>
      <c r="B1168" s="24"/>
      <c r="C1168" s="24"/>
      <c r="D1168" s="24"/>
      <c r="E1168" s="24"/>
      <c r="F1168" s="24"/>
      <c r="G1168" s="24"/>
      <c r="H1168" s="24"/>
      <c r="I1168" s="24"/>
      <c r="J1168" s="24"/>
      <c r="K1168" s="24"/>
      <c r="L1168" s="24"/>
      <c r="M1168" s="24"/>
      <c r="N1168" s="24"/>
      <c r="O1168" s="24"/>
      <c r="P1168" s="24"/>
      <c r="Q1168" s="24"/>
      <c r="R1168" s="24"/>
      <c r="S1168" s="24"/>
      <c r="T1168" s="24"/>
      <c r="U1168" s="24"/>
      <c r="V1168" s="24"/>
      <c r="W1168" s="24"/>
      <c r="X1168" s="24"/>
      <c r="Y1168" s="24"/>
      <c r="Z1168" s="24"/>
      <c r="AA1168" s="24"/>
    </row>
    <row r="1169" spans="1:27" ht="14.25" customHeight="1">
      <c r="A1169" s="24"/>
      <c r="B1169" s="24"/>
      <c r="C1169" s="24"/>
      <c r="D1169" s="24"/>
      <c r="E1169" s="24"/>
      <c r="F1169" s="24"/>
      <c r="G1169" s="24"/>
      <c r="H1169" s="24"/>
      <c r="I1169" s="24"/>
      <c r="J1169" s="24"/>
      <c r="K1169" s="24"/>
      <c r="L1169" s="24"/>
      <c r="M1169" s="24"/>
      <c r="N1169" s="24"/>
      <c r="O1169" s="24"/>
      <c r="P1169" s="24"/>
      <c r="Q1169" s="24"/>
      <c r="R1169" s="24"/>
      <c r="S1169" s="24"/>
      <c r="T1169" s="24"/>
      <c r="U1169" s="24"/>
      <c r="V1169" s="24"/>
      <c r="W1169" s="24"/>
      <c r="X1169" s="24"/>
      <c r="Y1169" s="24"/>
      <c r="Z1169" s="24"/>
      <c r="AA1169" s="24"/>
    </row>
    <row r="1170" spans="1:27" ht="14.25" customHeight="1">
      <c r="A1170" s="24"/>
      <c r="B1170" s="24"/>
      <c r="C1170" s="24"/>
      <c r="D1170" s="24"/>
      <c r="E1170" s="24"/>
      <c r="F1170" s="24"/>
      <c r="G1170" s="24"/>
      <c r="H1170" s="24"/>
      <c r="I1170" s="24"/>
      <c r="J1170" s="24"/>
      <c r="K1170" s="24"/>
      <c r="L1170" s="24"/>
      <c r="M1170" s="24"/>
      <c r="N1170" s="24"/>
      <c r="O1170" s="24"/>
      <c r="P1170" s="24"/>
      <c r="Q1170" s="24"/>
      <c r="R1170" s="24"/>
      <c r="S1170" s="24"/>
      <c r="T1170" s="24"/>
      <c r="U1170" s="24"/>
      <c r="V1170" s="24"/>
      <c r="W1170" s="24"/>
      <c r="X1170" s="24"/>
      <c r="Y1170" s="24"/>
      <c r="Z1170" s="24"/>
      <c r="AA1170" s="24"/>
    </row>
    <row r="1171" spans="1:27" ht="14.25" customHeight="1">
      <c r="A1171" s="24"/>
      <c r="B1171" s="24"/>
      <c r="C1171" s="24"/>
      <c r="D1171" s="24"/>
      <c r="E1171" s="24"/>
      <c r="F1171" s="24"/>
      <c r="G1171" s="24"/>
      <c r="H1171" s="24"/>
      <c r="I1171" s="24"/>
      <c r="J1171" s="24"/>
      <c r="K1171" s="24"/>
      <c r="L1171" s="24"/>
      <c r="M1171" s="24"/>
      <c r="N1171" s="24"/>
      <c r="O1171" s="24"/>
      <c r="P1171" s="24"/>
      <c r="Q1171" s="24"/>
      <c r="R1171" s="24"/>
      <c r="S1171" s="24"/>
      <c r="T1171" s="24"/>
      <c r="U1171" s="24"/>
      <c r="V1171" s="24"/>
      <c r="W1171" s="24"/>
      <c r="X1171" s="24"/>
      <c r="Y1171" s="24"/>
      <c r="Z1171" s="24"/>
      <c r="AA1171" s="24"/>
    </row>
    <row r="1172" spans="1:27" ht="14.25" customHeight="1">
      <c r="A1172" s="24"/>
      <c r="B1172" s="24"/>
      <c r="C1172" s="24"/>
      <c r="D1172" s="24"/>
      <c r="E1172" s="24"/>
      <c r="F1172" s="24"/>
      <c r="G1172" s="24"/>
      <c r="H1172" s="24"/>
      <c r="I1172" s="24"/>
      <c r="J1172" s="24"/>
      <c r="K1172" s="24"/>
      <c r="L1172" s="24"/>
      <c r="M1172" s="24"/>
      <c r="N1172" s="24"/>
      <c r="O1172" s="24"/>
      <c r="P1172" s="24"/>
      <c r="Q1172" s="24"/>
      <c r="R1172" s="24"/>
      <c r="S1172" s="24"/>
      <c r="T1172" s="24"/>
      <c r="U1172" s="24"/>
      <c r="V1172" s="24"/>
      <c r="W1172" s="24"/>
      <c r="X1172" s="24"/>
      <c r="Y1172" s="24"/>
      <c r="Z1172" s="24"/>
      <c r="AA1172" s="24"/>
    </row>
    <row r="1173" spans="1:27" ht="14.25" customHeight="1">
      <c r="A1173" s="24"/>
      <c r="B1173" s="24"/>
      <c r="C1173" s="24"/>
      <c r="D1173" s="24"/>
      <c r="E1173" s="24"/>
      <c r="F1173" s="24"/>
      <c r="G1173" s="24"/>
      <c r="H1173" s="24"/>
      <c r="I1173" s="24"/>
      <c r="J1173" s="24"/>
      <c r="K1173" s="24"/>
      <c r="L1173" s="24"/>
      <c r="M1173" s="24"/>
      <c r="N1173" s="24"/>
      <c r="O1173" s="24"/>
      <c r="P1173" s="24"/>
      <c r="Q1173" s="24"/>
      <c r="R1173" s="24"/>
      <c r="S1173" s="24"/>
      <c r="T1173" s="24"/>
      <c r="U1173" s="24"/>
      <c r="V1173" s="24"/>
      <c r="W1173" s="24"/>
      <c r="X1173" s="24"/>
      <c r="Y1173" s="24"/>
      <c r="Z1173" s="24"/>
      <c r="AA1173" s="24"/>
    </row>
    <row r="1174" spans="1:27" ht="14.25" customHeight="1">
      <c r="A1174" s="24"/>
      <c r="B1174" s="24"/>
      <c r="C1174" s="24"/>
      <c r="D1174" s="24"/>
      <c r="E1174" s="24"/>
      <c r="F1174" s="24"/>
      <c r="G1174" s="24"/>
      <c r="H1174" s="24"/>
      <c r="I1174" s="24"/>
      <c r="J1174" s="24"/>
      <c r="K1174" s="24"/>
      <c r="L1174" s="24"/>
      <c r="M1174" s="24"/>
      <c r="N1174" s="24"/>
      <c r="O1174" s="24"/>
      <c r="P1174" s="24"/>
      <c r="Q1174" s="24"/>
      <c r="R1174" s="24"/>
      <c r="S1174" s="24"/>
      <c r="T1174" s="24"/>
      <c r="U1174" s="24"/>
      <c r="V1174" s="24"/>
      <c r="W1174" s="24"/>
      <c r="X1174" s="24"/>
      <c r="Y1174" s="24"/>
      <c r="Z1174" s="24"/>
      <c r="AA1174" s="24"/>
    </row>
    <row r="1175" spans="1:27" ht="14.25" customHeight="1">
      <c r="A1175" s="24"/>
      <c r="B1175" s="24"/>
      <c r="C1175" s="24"/>
      <c r="D1175" s="24"/>
      <c r="E1175" s="24"/>
      <c r="F1175" s="24"/>
      <c r="G1175" s="24"/>
      <c r="H1175" s="24"/>
      <c r="I1175" s="24"/>
      <c r="J1175" s="24"/>
      <c r="K1175" s="24"/>
      <c r="L1175" s="24"/>
      <c r="M1175" s="24"/>
      <c r="N1175" s="24"/>
      <c r="O1175" s="24"/>
      <c r="P1175" s="24"/>
      <c r="Q1175" s="24"/>
      <c r="R1175" s="24"/>
      <c r="S1175" s="24"/>
      <c r="T1175" s="24"/>
      <c r="U1175" s="24"/>
      <c r="V1175" s="24"/>
      <c r="W1175" s="24"/>
      <c r="X1175" s="24"/>
      <c r="Y1175" s="24"/>
      <c r="Z1175" s="24"/>
      <c r="AA1175" s="24"/>
    </row>
    <row r="1176" spans="1:27" ht="14.25" customHeight="1">
      <c r="A1176" s="24"/>
      <c r="B1176" s="24"/>
      <c r="C1176" s="24"/>
      <c r="D1176" s="24"/>
      <c r="E1176" s="24"/>
      <c r="F1176" s="24"/>
      <c r="G1176" s="24"/>
      <c r="H1176" s="24"/>
      <c r="I1176" s="24"/>
      <c r="J1176" s="24"/>
      <c r="K1176" s="24"/>
      <c r="L1176" s="24"/>
      <c r="M1176" s="24"/>
      <c r="N1176" s="24"/>
      <c r="O1176" s="24"/>
      <c r="P1176" s="24"/>
      <c r="Q1176" s="24"/>
      <c r="R1176" s="24"/>
      <c r="S1176" s="24"/>
      <c r="T1176" s="24"/>
      <c r="U1176" s="24"/>
      <c r="V1176" s="24"/>
      <c r="W1176" s="24"/>
      <c r="X1176" s="24"/>
      <c r="Y1176" s="24"/>
      <c r="Z1176" s="24"/>
      <c r="AA1176" s="24"/>
    </row>
    <row r="1177" spans="1:27" ht="14.25" customHeight="1">
      <c r="A1177" s="24"/>
      <c r="B1177" s="24"/>
      <c r="C1177" s="24"/>
      <c r="D1177" s="24"/>
      <c r="E1177" s="24"/>
      <c r="F1177" s="24"/>
      <c r="G1177" s="24"/>
      <c r="H1177" s="24"/>
      <c r="I1177" s="24"/>
      <c r="J1177" s="24"/>
      <c r="K1177" s="24"/>
      <c r="L1177" s="24"/>
      <c r="M1177" s="24"/>
      <c r="N1177" s="24"/>
      <c r="O1177" s="24"/>
      <c r="P1177" s="24"/>
      <c r="Q1177" s="24"/>
      <c r="R1177" s="24"/>
      <c r="S1177" s="24"/>
      <c r="T1177" s="24"/>
      <c r="U1177" s="24"/>
      <c r="V1177" s="24"/>
      <c r="W1177" s="24"/>
      <c r="X1177" s="24"/>
      <c r="Y1177" s="24"/>
      <c r="Z1177" s="24"/>
      <c r="AA1177" s="24"/>
    </row>
    <row r="1178" spans="1:27" ht="14.25" customHeight="1">
      <c r="A1178" s="24"/>
      <c r="B1178" s="24"/>
      <c r="C1178" s="24"/>
      <c r="D1178" s="24"/>
      <c r="E1178" s="24"/>
      <c r="F1178" s="24"/>
      <c r="G1178" s="24"/>
      <c r="H1178" s="24"/>
      <c r="I1178" s="24"/>
      <c r="J1178" s="24"/>
      <c r="K1178" s="24"/>
      <c r="L1178" s="24"/>
      <c r="M1178" s="24"/>
      <c r="N1178" s="24"/>
      <c r="O1178" s="24"/>
      <c r="P1178" s="24"/>
      <c r="Q1178" s="24"/>
      <c r="R1178" s="24"/>
      <c r="S1178" s="24"/>
      <c r="T1178" s="24"/>
      <c r="U1178" s="24"/>
      <c r="V1178" s="24"/>
      <c r="W1178" s="24"/>
      <c r="X1178" s="24"/>
      <c r="Y1178" s="24"/>
      <c r="Z1178" s="24"/>
      <c r="AA1178" s="24"/>
    </row>
    <row r="1179" spans="1:27" ht="14.25" customHeight="1">
      <c r="A1179" s="24"/>
      <c r="B1179" s="24"/>
      <c r="C1179" s="24"/>
      <c r="D1179" s="24"/>
      <c r="E1179" s="24"/>
      <c r="F1179" s="24"/>
      <c r="G1179" s="24"/>
      <c r="H1179" s="24"/>
      <c r="I1179" s="24"/>
      <c r="J1179" s="24"/>
      <c r="K1179" s="24"/>
      <c r="L1179" s="24"/>
      <c r="M1179" s="24"/>
      <c r="N1179" s="24"/>
      <c r="O1179" s="24"/>
      <c r="P1179" s="24"/>
      <c r="Q1179" s="24"/>
      <c r="R1179" s="24"/>
      <c r="S1179" s="24"/>
      <c r="T1179" s="24"/>
      <c r="U1179" s="24"/>
      <c r="V1179" s="24"/>
      <c r="W1179" s="24"/>
      <c r="X1179" s="24"/>
      <c r="Y1179" s="24"/>
      <c r="Z1179" s="24"/>
      <c r="AA1179" s="24"/>
    </row>
    <row r="1180" spans="1:27" ht="14.25" customHeight="1">
      <c r="A1180" s="24"/>
      <c r="B1180" s="24"/>
      <c r="C1180" s="24"/>
      <c r="D1180" s="24"/>
      <c r="E1180" s="24"/>
      <c r="F1180" s="24"/>
      <c r="G1180" s="24"/>
      <c r="H1180" s="24"/>
      <c r="I1180" s="24"/>
      <c r="J1180" s="24"/>
      <c r="K1180" s="24"/>
      <c r="L1180" s="24"/>
      <c r="M1180" s="24"/>
      <c r="N1180" s="24"/>
      <c r="O1180" s="24"/>
      <c r="P1180" s="24"/>
      <c r="Q1180" s="24"/>
      <c r="R1180" s="24"/>
      <c r="S1180" s="24"/>
      <c r="T1180" s="24"/>
      <c r="U1180" s="24"/>
      <c r="V1180" s="24"/>
      <c r="W1180" s="24"/>
      <c r="X1180" s="24"/>
      <c r="Y1180" s="24"/>
      <c r="Z1180" s="24"/>
      <c r="AA1180" s="24"/>
    </row>
    <row r="1181" spans="1:27" ht="14.25" customHeight="1">
      <c r="A1181" s="24"/>
      <c r="B1181" s="24"/>
      <c r="C1181" s="24"/>
      <c r="D1181" s="24"/>
      <c r="E1181" s="24"/>
      <c r="F1181" s="24"/>
      <c r="G1181" s="24"/>
      <c r="H1181" s="24"/>
      <c r="I1181" s="24"/>
      <c r="J1181" s="24"/>
      <c r="K1181" s="24"/>
      <c r="L1181" s="24"/>
      <c r="M1181" s="24"/>
      <c r="N1181" s="24"/>
      <c r="O1181" s="24"/>
      <c r="P1181" s="24"/>
      <c r="Q1181" s="24"/>
      <c r="R1181" s="24"/>
      <c r="S1181" s="24"/>
      <c r="T1181" s="24"/>
      <c r="U1181" s="24"/>
      <c r="V1181" s="24"/>
      <c r="W1181" s="24"/>
      <c r="X1181" s="24"/>
      <c r="Y1181" s="24"/>
      <c r="Z1181" s="24"/>
      <c r="AA1181" s="24"/>
    </row>
    <row r="1182" spans="1:27" ht="14.25" customHeight="1">
      <c r="A1182" s="24"/>
      <c r="B1182" s="24"/>
      <c r="C1182" s="24"/>
      <c r="D1182" s="24"/>
      <c r="E1182" s="24"/>
      <c r="F1182" s="24"/>
      <c r="G1182" s="24"/>
      <c r="H1182" s="24"/>
      <c r="I1182" s="24"/>
      <c r="J1182" s="24"/>
      <c r="K1182" s="24"/>
      <c r="L1182" s="24"/>
      <c r="M1182" s="24"/>
      <c r="N1182" s="24"/>
      <c r="O1182" s="24"/>
      <c r="P1182" s="24"/>
      <c r="Q1182" s="24"/>
      <c r="R1182" s="24"/>
      <c r="S1182" s="24"/>
      <c r="T1182" s="24"/>
      <c r="U1182" s="24"/>
      <c r="V1182" s="24"/>
      <c r="W1182" s="24"/>
      <c r="X1182" s="24"/>
      <c r="Y1182" s="24"/>
      <c r="Z1182" s="24"/>
      <c r="AA1182" s="24"/>
    </row>
    <row r="1183" spans="1:27" ht="14.25" customHeight="1">
      <c r="A1183" s="24"/>
      <c r="B1183" s="24"/>
      <c r="C1183" s="24"/>
      <c r="D1183" s="24"/>
      <c r="E1183" s="24"/>
      <c r="F1183" s="24"/>
      <c r="G1183" s="24"/>
      <c r="H1183" s="24"/>
      <c r="I1183" s="24"/>
      <c r="J1183" s="24"/>
      <c r="K1183" s="24"/>
      <c r="L1183" s="24"/>
      <c r="M1183" s="24"/>
      <c r="N1183" s="24"/>
      <c r="O1183" s="24"/>
      <c r="P1183" s="24"/>
      <c r="Q1183" s="24"/>
      <c r="R1183" s="24"/>
      <c r="S1183" s="24"/>
      <c r="T1183" s="24"/>
      <c r="U1183" s="24"/>
      <c r="V1183" s="24"/>
      <c r="W1183" s="24"/>
      <c r="X1183" s="24"/>
      <c r="Y1183" s="24"/>
      <c r="Z1183" s="24"/>
      <c r="AA1183" s="24"/>
    </row>
    <row r="1184" spans="1:27" ht="14.25" customHeight="1">
      <c r="A1184" s="24"/>
      <c r="B1184" s="24"/>
      <c r="C1184" s="24"/>
      <c r="D1184" s="24"/>
      <c r="E1184" s="24"/>
      <c r="F1184" s="24"/>
      <c r="G1184" s="24"/>
      <c r="H1184" s="24"/>
      <c r="I1184" s="24"/>
      <c r="J1184" s="24"/>
      <c r="K1184" s="24"/>
      <c r="L1184" s="24"/>
      <c r="M1184" s="24"/>
      <c r="N1184" s="24"/>
      <c r="O1184" s="24"/>
      <c r="P1184" s="24"/>
      <c r="Q1184" s="24"/>
      <c r="R1184" s="24"/>
      <c r="S1184" s="24"/>
      <c r="T1184" s="24"/>
      <c r="U1184" s="24"/>
      <c r="V1184" s="24"/>
      <c r="W1184" s="24"/>
      <c r="X1184" s="24"/>
      <c r="Y1184" s="24"/>
      <c r="Z1184" s="24"/>
      <c r="AA1184" s="24"/>
    </row>
    <row r="1185" spans="1:27" ht="14.25" customHeight="1">
      <c r="A1185" s="24"/>
      <c r="B1185" s="24"/>
      <c r="C1185" s="24"/>
      <c r="D1185" s="24"/>
      <c r="E1185" s="24"/>
      <c r="F1185" s="24"/>
      <c r="G1185" s="24"/>
      <c r="H1185" s="24"/>
      <c r="I1185" s="24"/>
      <c r="J1185" s="24"/>
      <c r="K1185" s="24"/>
      <c r="L1185" s="24"/>
      <c r="M1185" s="24"/>
      <c r="N1185" s="24"/>
      <c r="O1185" s="24"/>
      <c r="P1185" s="24"/>
      <c r="Q1185" s="24"/>
      <c r="R1185" s="24"/>
      <c r="S1185" s="24"/>
      <c r="T1185" s="24"/>
      <c r="U1185" s="24"/>
      <c r="V1185" s="24"/>
      <c r="W1185" s="24"/>
      <c r="X1185" s="24"/>
      <c r="Y1185" s="24"/>
      <c r="Z1185" s="24"/>
      <c r="AA1185" s="24"/>
    </row>
    <row r="1186" spans="1:27" ht="14.25" customHeight="1">
      <c r="A1186" s="24"/>
      <c r="B1186" s="24"/>
      <c r="C1186" s="24"/>
      <c r="D1186" s="24"/>
      <c r="E1186" s="24"/>
      <c r="F1186" s="24"/>
      <c r="G1186" s="24"/>
      <c r="H1186" s="24"/>
      <c r="I1186" s="24"/>
      <c r="J1186" s="24"/>
      <c r="K1186" s="24"/>
      <c r="L1186" s="24"/>
      <c r="M1186" s="24"/>
      <c r="N1186" s="24"/>
      <c r="O1186" s="24"/>
      <c r="P1186" s="24"/>
      <c r="Q1186" s="24"/>
      <c r="R1186" s="24"/>
      <c r="S1186" s="24"/>
      <c r="T1186" s="24"/>
      <c r="U1186" s="24"/>
      <c r="V1186" s="24"/>
      <c r="W1186" s="24"/>
      <c r="X1186" s="24"/>
      <c r="Y1186" s="24"/>
      <c r="Z1186" s="24"/>
      <c r="AA1186" s="24"/>
    </row>
    <row r="1187" spans="1:27" ht="14.25" customHeight="1">
      <c r="A1187" s="24"/>
      <c r="B1187" s="24"/>
      <c r="C1187" s="24"/>
      <c r="D1187" s="24"/>
      <c r="E1187" s="24"/>
      <c r="F1187" s="24"/>
      <c r="G1187" s="24"/>
      <c r="H1187" s="24"/>
      <c r="I1187" s="24"/>
      <c r="J1187" s="24"/>
      <c r="K1187" s="24"/>
      <c r="L1187" s="24"/>
      <c r="M1187" s="24"/>
      <c r="N1187" s="24"/>
      <c r="O1187" s="24"/>
      <c r="P1187" s="24"/>
      <c r="Q1187" s="24"/>
      <c r="R1187" s="24"/>
      <c r="S1187" s="24"/>
      <c r="T1187" s="24"/>
      <c r="U1187" s="24"/>
      <c r="V1187" s="24"/>
      <c r="W1187" s="24"/>
      <c r="X1187" s="24"/>
      <c r="Y1187" s="24"/>
      <c r="Z1187" s="24"/>
      <c r="AA1187" s="24"/>
    </row>
    <row r="1188" spans="1:27" ht="14.25" customHeight="1">
      <c r="A1188" s="24"/>
      <c r="B1188" s="24"/>
      <c r="C1188" s="24"/>
      <c r="D1188" s="24"/>
      <c r="E1188" s="24"/>
      <c r="F1188" s="24"/>
      <c r="G1188" s="24"/>
      <c r="H1188" s="24"/>
      <c r="I1188" s="24"/>
      <c r="J1188" s="24"/>
      <c r="K1188" s="24"/>
      <c r="L1188" s="24"/>
      <c r="M1188" s="24"/>
      <c r="N1188" s="24"/>
      <c r="O1188" s="24"/>
      <c r="P1188" s="24"/>
      <c r="Q1188" s="24"/>
      <c r="R1188" s="24"/>
      <c r="S1188" s="24"/>
      <c r="T1188" s="24"/>
      <c r="U1188" s="24"/>
      <c r="V1188" s="24"/>
      <c r="W1188" s="24"/>
      <c r="X1188" s="24"/>
      <c r="Y1188" s="24"/>
      <c r="Z1188" s="24"/>
      <c r="AA1188" s="24"/>
    </row>
    <row r="1189" spans="1:27" ht="14.25" customHeight="1">
      <c r="A1189" s="24"/>
      <c r="B1189" s="24"/>
      <c r="C1189" s="24"/>
      <c r="D1189" s="24"/>
      <c r="E1189" s="24"/>
      <c r="F1189" s="24"/>
      <c r="G1189" s="24"/>
      <c r="H1189" s="24"/>
      <c r="I1189" s="24"/>
      <c r="J1189" s="24"/>
      <c r="K1189" s="24"/>
      <c r="L1189" s="24"/>
      <c r="M1189" s="24"/>
      <c r="N1189" s="24"/>
      <c r="O1189" s="24"/>
      <c r="P1189" s="24"/>
      <c r="Q1189" s="24"/>
      <c r="R1189" s="24"/>
      <c r="S1189" s="24"/>
      <c r="T1189" s="24"/>
      <c r="U1189" s="24"/>
      <c r="V1189" s="24"/>
      <c r="W1189" s="24"/>
      <c r="X1189" s="24"/>
      <c r="Y1189" s="24"/>
      <c r="Z1189" s="24"/>
      <c r="AA1189" s="24"/>
    </row>
    <row r="1190" spans="1:27" ht="14.25" customHeight="1">
      <c r="A1190" s="24"/>
      <c r="B1190" s="24"/>
      <c r="C1190" s="24"/>
      <c r="D1190" s="24"/>
      <c r="E1190" s="24"/>
      <c r="F1190" s="24"/>
      <c r="G1190" s="24"/>
      <c r="H1190" s="24"/>
      <c r="I1190" s="24"/>
      <c r="J1190" s="24"/>
      <c r="K1190" s="24"/>
      <c r="L1190" s="24"/>
      <c r="M1190" s="24"/>
      <c r="N1190" s="24"/>
      <c r="O1190" s="24"/>
      <c r="P1190" s="24"/>
      <c r="Q1190" s="24"/>
      <c r="R1190" s="24"/>
      <c r="S1190" s="24"/>
      <c r="T1190" s="24"/>
      <c r="U1190" s="24"/>
      <c r="V1190" s="24"/>
      <c r="W1190" s="24"/>
      <c r="X1190" s="24"/>
      <c r="Y1190" s="24"/>
      <c r="Z1190" s="24"/>
      <c r="AA1190" s="24"/>
    </row>
    <row r="1191" spans="1:27" ht="14.25" customHeight="1">
      <c r="A1191" s="24"/>
      <c r="B1191" s="24"/>
      <c r="C1191" s="24"/>
      <c r="D1191" s="24"/>
      <c r="E1191" s="24"/>
      <c r="F1191" s="24"/>
      <c r="G1191" s="24"/>
      <c r="H1191" s="24"/>
      <c r="I1191" s="24"/>
      <c r="J1191" s="24"/>
      <c r="K1191" s="24"/>
      <c r="L1191" s="24"/>
      <c r="M1191" s="24"/>
      <c r="N1191" s="24"/>
      <c r="O1191" s="24"/>
      <c r="P1191" s="24"/>
      <c r="Q1191" s="24"/>
      <c r="R1191" s="24"/>
      <c r="S1191" s="24"/>
      <c r="T1191" s="24"/>
      <c r="U1191" s="24"/>
      <c r="V1191" s="24"/>
      <c r="W1191" s="24"/>
      <c r="X1191" s="24"/>
      <c r="Y1191" s="24"/>
      <c r="Z1191" s="24"/>
      <c r="AA1191" s="24"/>
    </row>
    <row r="1192" spans="1:27" ht="14.25" customHeight="1">
      <c r="A1192" s="24"/>
      <c r="B1192" s="24"/>
      <c r="C1192" s="24"/>
      <c r="D1192" s="24"/>
      <c r="E1192" s="24"/>
      <c r="F1192" s="24"/>
      <c r="G1192" s="24"/>
      <c r="H1192" s="24"/>
      <c r="I1192" s="24"/>
      <c r="J1192" s="24"/>
      <c r="K1192" s="24"/>
      <c r="L1192" s="24"/>
      <c r="M1192" s="24"/>
      <c r="N1192" s="24"/>
      <c r="O1192" s="24"/>
      <c r="P1192" s="24"/>
      <c r="Q1192" s="24"/>
      <c r="R1192" s="24"/>
      <c r="S1192" s="24"/>
      <c r="T1192" s="24"/>
      <c r="U1192" s="24"/>
      <c r="V1192" s="24"/>
      <c r="W1192" s="24"/>
      <c r="X1192" s="24"/>
      <c r="Y1192" s="24"/>
      <c r="Z1192" s="24"/>
      <c r="AA1192" s="24"/>
    </row>
    <row r="1193" spans="1:27" ht="14.25" customHeight="1">
      <c r="A1193" s="24"/>
      <c r="B1193" s="24"/>
      <c r="C1193" s="24"/>
      <c r="D1193" s="24"/>
      <c r="E1193" s="24"/>
      <c r="F1193" s="24"/>
      <c r="G1193" s="24"/>
      <c r="H1193" s="24"/>
      <c r="I1193" s="24"/>
      <c r="J1193" s="24"/>
      <c r="K1193" s="24"/>
      <c r="L1193" s="24"/>
      <c r="M1193" s="24"/>
      <c r="N1193" s="24"/>
      <c r="O1193" s="24"/>
      <c r="P1193" s="24"/>
      <c r="Q1193" s="24"/>
      <c r="R1193" s="24"/>
      <c r="S1193" s="24"/>
      <c r="T1193" s="24"/>
      <c r="U1193" s="24"/>
      <c r="V1193" s="24"/>
      <c r="W1193" s="24"/>
      <c r="X1193" s="24"/>
      <c r="Y1193" s="24"/>
      <c r="Z1193" s="24"/>
      <c r="AA1193" s="24"/>
    </row>
    <row r="1194" spans="1:27" ht="14.25" customHeight="1">
      <c r="A1194" s="24"/>
      <c r="B1194" s="24"/>
      <c r="C1194" s="24"/>
      <c r="D1194" s="24"/>
      <c r="E1194" s="24"/>
      <c r="F1194" s="24"/>
      <c r="G1194" s="24"/>
      <c r="H1194" s="24"/>
      <c r="I1194" s="24"/>
      <c r="J1194" s="24"/>
      <c r="K1194" s="24"/>
      <c r="L1194" s="24"/>
      <c r="M1194" s="24"/>
      <c r="N1194" s="24"/>
      <c r="O1194" s="24"/>
      <c r="P1194" s="24"/>
      <c r="Q1194" s="24"/>
      <c r="R1194" s="24"/>
      <c r="S1194" s="24"/>
      <c r="T1194" s="24"/>
      <c r="U1194" s="24"/>
      <c r="V1194" s="24"/>
      <c r="W1194" s="24"/>
      <c r="X1194" s="24"/>
      <c r="Y1194" s="24"/>
      <c r="Z1194" s="24"/>
      <c r="AA1194" s="24"/>
    </row>
    <row r="1195" spans="1:27" ht="14.25" customHeight="1">
      <c r="A1195" s="24"/>
      <c r="B1195" s="24"/>
      <c r="C1195" s="24"/>
      <c r="D1195" s="24"/>
      <c r="E1195" s="24"/>
      <c r="F1195" s="24"/>
      <c r="G1195" s="24"/>
      <c r="H1195" s="24"/>
      <c r="I1195" s="24"/>
      <c r="J1195" s="24"/>
      <c r="K1195" s="24"/>
      <c r="L1195" s="24"/>
      <c r="M1195" s="24"/>
      <c r="N1195" s="24"/>
      <c r="O1195" s="24"/>
      <c r="P1195" s="24"/>
      <c r="Q1195" s="24"/>
      <c r="R1195" s="24"/>
      <c r="S1195" s="24"/>
      <c r="T1195" s="24"/>
      <c r="U1195" s="24"/>
      <c r="V1195" s="24"/>
      <c r="W1195" s="24"/>
      <c r="X1195" s="24"/>
      <c r="Y1195" s="24"/>
      <c r="Z1195" s="24"/>
      <c r="AA1195" s="24"/>
    </row>
    <row r="1196" spans="1:27" ht="14.25" customHeight="1">
      <c r="A1196" s="24"/>
      <c r="B1196" s="24"/>
      <c r="C1196" s="24"/>
      <c r="D1196" s="24"/>
      <c r="E1196" s="24"/>
      <c r="F1196" s="24"/>
      <c r="G1196" s="24"/>
      <c r="H1196" s="24"/>
      <c r="I1196" s="24"/>
      <c r="J1196" s="24"/>
      <c r="K1196" s="24"/>
      <c r="L1196" s="24"/>
      <c r="M1196" s="24"/>
      <c r="N1196" s="24"/>
      <c r="O1196" s="24"/>
      <c r="P1196" s="24"/>
      <c r="Q1196" s="24"/>
      <c r="R1196" s="24"/>
      <c r="S1196" s="24"/>
      <c r="T1196" s="24"/>
      <c r="U1196" s="24"/>
      <c r="V1196" s="24"/>
      <c r="W1196" s="24"/>
      <c r="X1196" s="24"/>
      <c r="Y1196" s="24"/>
      <c r="Z1196" s="24"/>
      <c r="AA1196" s="24"/>
    </row>
    <row r="1197" spans="1:27" ht="14.25" customHeight="1">
      <c r="A1197" s="24"/>
      <c r="B1197" s="24"/>
      <c r="C1197" s="24"/>
      <c r="D1197" s="24"/>
      <c r="E1197" s="24"/>
      <c r="F1197" s="24"/>
      <c r="G1197" s="24"/>
      <c r="H1197" s="24"/>
      <c r="I1197" s="24"/>
      <c r="J1197" s="24"/>
      <c r="K1197" s="24"/>
      <c r="L1197" s="24"/>
      <c r="M1197" s="24"/>
      <c r="N1197" s="24"/>
      <c r="O1197" s="24"/>
      <c r="P1197" s="24"/>
      <c r="Q1197" s="24"/>
      <c r="R1197" s="24"/>
      <c r="S1197" s="24"/>
      <c r="T1197" s="24"/>
      <c r="U1197" s="24"/>
      <c r="V1197" s="24"/>
      <c r="W1197" s="24"/>
      <c r="X1197" s="24"/>
      <c r="Y1197" s="24"/>
      <c r="Z1197" s="24"/>
      <c r="AA1197" s="24"/>
    </row>
    <row r="1198" spans="1:27" ht="14.25" customHeight="1">
      <c r="A1198" s="24"/>
      <c r="B1198" s="24"/>
      <c r="C1198" s="24"/>
      <c r="D1198" s="24"/>
      <c r="E1198" s="24"/>
      <c r="F1198" s="24"/>
      <c r="G1198" s="24"/>
      <c r="H1198" s="24"/>
      <c r="I1198" s="24"/>
      <c r="J1198" s="24"/>
      <c r="K1198" s="24"/>
      <c r="L1198" s="24"/>
      <c r="M1198" s="24"/>
      <c r="N1198" s="24"/>
      <c r="O1198" s="24"/>
      <c r="P1198" s="24"/>
      <c r="Q1198" s="24"/>
      <c r="R1198" s="24"/>
      <c r="S1198" s="24"/>
      <c r="T1198" s="24"/>
      <c r="U1198" s="24"/>
      <c r="V1198" s="24"/>
      <c r="W1198" s="24"/>
      <c r="X1198" s="24"/>
      <c r="Y1198" s="24"/>
      <c r="Z1198" s="24"/>
      <c r="AA1198" s="24"/>
    </row>
    <row r="1199" spans="1:27" ht="14.25" customHeight="1">
      <c r="A1199" s="24"/>
      <c r="B1199" s="24"/>
      <c r="C1199" s="24"/>
      <c r="D1199" s="24"/>
      <c r="E1199" s="24"/>
      <c r="F1199" s="24"/>
      <c r="G1199" s="24"/>
      <c r="H1199" s="24"/>
      <c r="I1199" s="24"/>
      <c r="J1199" s="24"/>
      <c r="K1199" s="24"/>
      <c r="L1199" s="24"/>
      <c r="M1199" s="24"/>
      <c r="N1199" s="24"/>
      <c r="O1199" s="24"/>
      <c r="P1199" s="24"/>
      <c r="Q1199" s="24"/>
      <c r="R1199" s="24"/>
      <c r="S1199" s="24"/>
      <c r="T1199" s="24"/>
      <c r="U1199" s="24"/>
      <c r="V1199" s="24"/>
      <c r="W1199" s="24"/>
      <c r="X1199" s="24"/>
      <c r="Y1199" s="24"/>
      <c r="Z1199" s="24"/>
      <c r="AA1199" s="24"/>
    </row>
    <row r="1200" spans="1:27" ht="14.25" customHeight="1">
      <c r="A1200" s="24"/>
      <c r="B1200" s="24"/>
      <c r="C1200" s="24"/>
      <c r="D1200" s="24"/>
      <c r="E1200" s="24"/>
      <c r="F1200" s="24"/>
      <c r="G1200" s="24"/>
      <c r="H1200" s="24"/>
      <c r="I1200" s="24"/>
      <c r="J1200" s="24"/>
      <c r="K1200" s="24"/>
      <c r="L1200" s="24"/>
      <c r="M1200" s="24"/>
      <c r="N1200" s="24"/>
      <c r="O1200" s="24"/>
      <c r="P1200" s="24"/>
      <c r="Q1200" s="24"/>
      <c r="R1200" s="24"/>
      <c r="S1200" s="24"/>
      <c r="T1200" s="24"/>
      <c r="U1200" s="24"/>
      <c r="V1200" s="24"/>
      <c r="W1200" s="24"/>
      <c r="X1200" s="24"/>
      <c r="Y1200" s="24"/>
      <c r="Z1200" s="24"/>
      <c r="AA1200" s="24"/>
    </row>
    <row r="1201" spans="1:27" ht="14.25" customHeight="1">
      <c r="A1201" s="24"/>
      <c r="B1201" s="24"/>
      <c r="C1201" s="24"/>
      <c r="D1201" s="24"/>
      <c r="E1201" s="24"/>
      <c r="F1201" s="24"/>
      <c r="G1201" s="24"/>
      <c r="H1201" s="24"/>
      <c r="I1201" s="24"/>
      <c r="J1201" s="24"/>
      <c r="K1201" s="24"/>
      <c r="L1201" s="24"/>
      <c r="M1201" s="24"/>
      <c r="N1201" s="24"/>
      <c r="O1201" s="24"/>
      <c r="P1201" s="24"/>
      <c r="Q1201" s="24"/>
      <c r="R1201" s="24"/>
      <c r="S1201" s="24"/>
      <c r="T1201" s="24"/>
      <c r="U1201" s="24"/>
      <c r="V1201" s="24"/>
      <c r="W1201" s="24"/>
      <c r="X1201" s="24"/>
      <c r="Y1201" s="24"/>
      <c r="Z1201" s="24"/>
      <c r="AA1201" s="24"/>
    </row>
    <row r="1202" spans="1:27" ht="14.25" customHeight="1">
      <c r="A1202" s="24"/>
      <c r="B1202" s="24"/>
      <c r="C1202" s="24"/>
      <c r="D1202" s="24"/>
      <c r="E1202" s="24"/>
      <c r="F1202" s="24"/>
      <c r="G1202" s="24"/>
      <c r="H1202" s="24"/>
      <c r="I1202" s="24"/>
      <c r="J1202" s="24"/>
      <c r="K1202" s="24"/>
      <c r="L1202" s="24"/>
      <c r="M1202" s="24"/>
      <c r="N1202" s="24"/>
      <c r="O1202" s="24"/>
      <c r="P1202" s="24"/>
      <c r="Q1202" s="24"/>
      <c r="R1202" s="24"/>
      <c r="S1202" s="24"/>
      <c r="T1202" s="24"/>
      <c r="U1202" s="24"/>
      <c r="V1202" s="24"/>
      <c r="W1202" s="24"/>
      <c r="X1202" s="24"/>
      <c r="Y1202" s="24"/>
      <c r="Z1202" s="24"/>
      <c r="AA1202" s="24"/>
    </row>
    <row r="1203" spans="1:27" ht="14.25" customHeight="1">
      <c r="A1203" s="24"/>
      <c r="B1203" s="24"/>
      <c r="C1203" s="24"/>
      <c r="D1203" s="24"/>
      <c r="E1203" s="24"/>
      <c r="F1203" s="24"/>
      <c r="G1203" s="24"/>
      <c r="H1203" s="24"/>
      <c r="I1203" s="24"/>
      <c r="J1203" s="24"/>
      <c r="K1203" s="24"/>
      <c r="L1203" s="24"/>
      <c r="M1203" s="24"/>
      <c r="N1203" s="24"/>
      <c r="O1203" s="24"/>
      <c r="P1203" s="24"/>
      <c r="Q1203" s="24"/>
      <c r="R1203" s="24"/>
      <c r="S1203" s="24"/>
      <c r="T1203" s="24"/>
      <c r="U1203" s="24"/>
      <c r="V1203" s="24"/>
      <c r="W1203" s="24"/>
      <c r="X1203" s="24"/>
      <c r="Y1203" s="24"/>
      <c r="Z1203" s="24"/>
      <c r="AA1203" s="24"/>
    </row>
    <row r="1204" spans="1:27" ht="14.25" customHeight="1">
      <c r="A1204" s="24"/>
      <c r="B1204" s="24"/>
      <c r="C1204" s="24"/>
      <c r="D1204" s="24"/>
      <c r="E1204" s="24"/>
      <c r="F1204" s="24"/>
      <c r="G1204" s="24"/>
      <c r="H1204" s="24"/>
      <c r="I1204" s="24"/>
      <c r="J1204" s="24"/>
      <c r="K1204" s="24"/>
      <c r="L1204" s="24"/>
      <c r="M1204" s="24"/>
      <c r="N1204" s="24"/>
      <c r="O1204" s="24"/>
      <c r="P1204" s="24"/>
      <c r="Q1204" s="24"/>
      <c r="R1204" s="24"/>
      <c r="S1204" s="24"/>
      <c r="T1204" s="24"/>
      <c r="U1204" s="24"/>
      <c r="V1204" s="24"/>
      <c r="W1204" s="24"/>
      <c r="X1204" s="24"/>
      <c r="Y1204" s="24"/>
      <c r="Z1204" s="24"/>
      <c r="AA1204" s="24"/>
    </row>
    <row r="1205" spans="1:27" ht="14.25" customHeight="1">
      <c r="A1205" s="24"/>
      <c r="B1205" s="24"/>
      <c r="C1205" s="24"/>
      <c r="D1205" s="24"/>
      <c r="E1205" s="24"/>
      <c r="F1205" s="24"/>
      <c r="G1205" s="24"/>
      <c r="H1205" s="24"/>
      <c r="I1205" s="24"/>
      <c r="J1205" s="24"/>
      <c r="K1205" s="24"/>
      <c r="L1205" s="24"/>
      <c r="M1205" s="24"/>
      <c r="N1205" s="24"/>
      <c r="O1205" s="24"/>
      <c r="P1205" s="24"/>
      <c r="Q1205" s="24"/>
      <c r="R1205" s="24"/>
      <c r="S1205" s="24"/>
      <c r="T1205" s="24"/>
      <c r="U1205" s="24"/>
      <c r="V1205" s="24"/>
      <c r="W1205" s="24"/>
      <c r="X1205" s="24"/>
      <c r="Y1205" s="24"/>
      <c r="Z1205" s="24"/>
      <c r="AA1205" s="24"/>
    </row>
    <row r="1206" spans="1:27" ht="14.25" customHeight="1">
      <c r="A1206" s="24"/>
      <c r="B1206" s="24"/>
      <c r="C1206" s="24"/>
      <c r="D1206" s="24"/>
      <c r="E1206" s="24"/>
      <c r="F1206" s="24"/>
      <c r="G1206" s="24"/>
      <c r="H1206" s="24"/>
      <c r="I1206" s="24"/>
      <c r="J1206" s="24"/>
      <c r="K1206" s="24"/>
      <c r="L1206" s="24"/>
      <c r="M1206" s="24"/>
      <c r="N1206" s="24"/>
      <c r="O1206" s="24"/>
      <c r="P1206" s="24"/>
      <c r="Q1206" s="24"/>
      <c r="R1206" s="24"/>
      <c r="S1206" s="24"/>
      <c r="T1206" s="24"/>
      <c r="U1206" s="24"/>
      <c r="V1206" s="24"/>
      <c r="W1206" s="24"/>
      <c r="X1206" s="24"/>
      <c r="Y1206" s="24"/>
      <c r="Z1206" s="24"/>
      <c r="AA1206" s="24"/>
    </row>
    <row r="1207" spans="1:27" ht="14.25" customHeight="1">
      <c r="A1207" s="24"/>
      <c r="B1207" s="24"/>
      <c r="C1207" s="24"/>
      <c r="D1207" s="24"/>
      <c r="E1207" s="24"/>
      <c r="F1207" s="24"/>
      <c r="G1207" s="24"/>
      <c r="H1207" s="24"/>
      <c r="I1207" s="24"/>
      <c r="J1207" s="24"/>
      <c r="K1207" s="24"/>
      <c r="L1207" s="24"/>
      <c r="M1207" s="24"/>
      <c r="N1207" s="24"/>
      <c r="O1207" s="24"/>
      <c r="P1207" s="24"/>
      <c r="Q1207" s="24"/>
      <c r="R1207" s="24"/>
      <c r="S1207" s="24"/>
      <c r="T1207" s="24"/>
      <c r="U1207" s="24"/>
      <c r="V1207" s="24"/>
      <c r="W1207" s="24"/>
      <c r="X1207" s="24"/>
      <c r="Y1207" s="24"/>
      <c r="Z1207" s="24"/>
      <c r="AA1207" s="24"/>
    </row>
    <row r="1208" spans="1:27" ht="14.25" customHeight="1">
      <c r="A1208" s="24"/>
      <c r="B1208" s="24"/>
      <c r="C1208" s="24"/>
      <c r="D1208" s="24"/>
      <c r="E1208" s="24"/>
      <c r="F1208" s="24"/>
      <c r="G1208" s="24"/>
      <c r="H1208" s="24"/>
      <c r="I1208" s="24"/>
      <c r="J1208" s="24"/>
      <c r="K1208" s="24"/>
      <c r="L1208" s="24"/>
      <c r="M1208" s="24"/>
      <c r="N1208" s="24"/>
      <c r="O1208" s="24"/>
      <c r="P1208" s="24"/>
      <c r="Q1208" s="24"/>
      <c r="R1208" s="24"/>
      <c r="S1208" s="24"/>
      <c r="T1208" s="24"/>
      <c r="U1208" s="24"/>
      <c r="V1208" s="24"/>
      <c r="W1208" s="24"/>
      <c r="X1208" s="24"/>
      <c r="Y1208" s="24"/>
      <c r="Z1208" s="24"/>
      <c r="AA1208" s="24"/>
    </row>
    <row r="1209" spans="1:27" ht="14.25" customHeight="1">
      <c r="A1209" s="24"/>
      <c r="B1209" s="24"/>
      <c r="C1209" s="24"/>
      <c r="D1209" s="24"/>
      <c r="E1209" s="24"/>
      <c r="F1209" s="24"/>
      <c r="G1209" s="24"/>
      <c r="H1209" s="24"/>
      <c r="I1209" s="24"/>
      <c r="J1209" s="24"/>
      <c r="K1209" s="24"/>
      <c r="L1209" s="24"/>
      <c r="M1209" s="24"/>
      <c r="N1209" s="24"/>
      <c r="O1209" s="24"/>
      <c r="P1209" s="24"/>
      <c r="Q1209" s="24"/>
      <c r="R1209" s="24"/>
      <c r="S1209" s="24"/>
      <c r="T1209" s="24"/>
      <c r="U1209" s="24"/>
      <c r="V1209" s="24"/>
      <c r="W1209" s="24"/>
      <c r="X1209" s="24"/>
      <c r="Y1209" s="24"/>
      <c r="Z1209" s="24"/>
      <c r="AA1209" s="24"/>
    </row>
    <row r="1210" spans="1:27" ht="14.25" customHeight="1">
      <c r="A1210" s="24"/>
      <c r="B1210" s="24"/>
      <c r="C1210" s="24"/>
      <c r="D1210" s="24"/>
      <c r="E1210" s="24"/>
      <c r="F1210" s="24"/>
      <c r="G1210" s="24"/>
      <c r="H1210" s="24"/>
      <c r="I1210" s="24"/>
      <c r="J1210" s="24"/>
      <c r="K1210" s="24"/>
      <c r="L1210" s="24"/>
      <c r="M1210" s="24"/>
      <c r="N1210" s="24"/>
      <c r="O1210" s="24"/>
      <c r="P1210" s="24"/>
      <c r="Q1210" s="24"/>
      <c r="R1210" s="24"/>
      <c r="S1210" s="24"/>
      <c r="T1210" s="24"/>
      <c r="U1210" s="24"/>
      <c r="V1210" s="24"/>
      <c r="W1210" s="24"/>
      <c r="X1210" s="24"/>
      <c r="Y1210" s="24"/>
      <c r="Z1210" s="24"/>
      <c r="AA1210" s="24"/>
    </row>
    <row r="1211" spans="1:27" ht="14.25" customHeight="1">
      <c r="A1211" s="24"/>
      <c r="B1211" s="24"/>
      <c r="C1211" s="24"/>
      <c r="D1211" s="24"/>
      <c r="E1211" s="24"/>
      <c r="F1211" s="24"/>
      <c r="G1211" s="24"/>
      <c r="H1211" s="24"/>
      <c r="I1211" s="24"/>
      <c r="J1211" s="24"/>
      <c r="K1211" s="24"/>
      <c r="L1211" s="24"/>
      <c r="M1211" s="24"/>
      <c r="N1211" s="24"/>
      <c r="O1211" s="24"/>
      <c r="P1211" s="24"/>
      <c r="Q1211" s="24"/>
      <c r="R1211" s="24"/>
      <c r="S1211" s="24"/>
      <c r="T1211" s="24"/>
      <c r="U1211" s="24"/>
      <c r="V1211" s="24"/>
      <c r="W1211" s="24"/>
      <c r="X1211" s="24"/>
      <c r="Y1211" s="24"/>
      <c r="Z1211" s="24"/>
      <c r="AA1211" s="24"/>
    </row>
    <row r="1212" spans="1:27" ht="14.25" customHeight="1">
      <c r="A1212" s="24"/>
      <c r="B1212" s="24"/>
      <c r="C1212" s="24"/>
      <c r="D1212" s="24"/>
      <c r="E1212" s="24"/>
      <c r="F1212" s="24"/>
      <c r="G1212" s="24"/>
      <c r="H1212" s="24"/>
      <c r="I1212" s="24"/>
      <c r="J1212" s="24"/>
      <c r="K1212" s="24"/>
      <c r="L1212" s="24"/>
      <c r="M1212" s="24"/>
      <c r="N1212" s="24"/>
      <c r="O1212" s="24"/>
      <c r="P1212" s="24"/>
      <c r="Q1212" s="24"/>
      <c r="R1212" s="24"/>
      <c r="S1212" s="24"/>
      <c r="T1212" s="24"/>
      <c r="U1212" s="24"/>
      <c r="V1212" s="24"/>
      <c r="W1212" s="24"/>
      <c r="X1212" s="24"/>
      <c r="Y1212" s="24"/>
      <c r="Z1212" s="24"/>
      <c r="AA1212" s="24"/>
    </row>
    <row r="1213" spans="1:27" ht="14.25" customHeight="1">
      <c r="A1213" s="24"/>
      <c r="B1213" s="24"/>
      <c r="C1213" s="24"/>
      <c r="D1213" s="24"/>
      <c r="E1213" s="24"/>
      <c r="F1213" s="24"/>
      <c r="G1213" s="24"/>
      <c r="H1213" s="24"/>
      <c r="I1213" s="24"/>
      <c r="J1213" s="24"/>
      <c r="K1213" s="24"/>
      <c r="L1213" s="24"/>
      <c r="M1213" s="24"/>
      <c r="N1213" s="24"/>
      <c r="O1213" s="24"/>
      <c r="P1213" s="24"/>
      <c r="Q1213" s="24"/>
      <c r="R1213" s="24"/>
      <c r="S1213" s="24"/>
      <c r="T1213" s="24"/>
      <c r="U1213" s="24"/>
      <c r="V1213" s="24"/>
      <c r="W1213" s="24"/>
      <c r="X1213" s="24"/>
      <c r="Y1213" s="24"/>
      <c r="Z1213" s="24"/>
      <c r="AA1213" s="24"/>
    </row>
    <row r="1214" spans="1:27" ht="14.25" customHeight="1">
      <c r="A1214" s="24"/>
      <c r="B1214" s="24"/>
      <c r="C1214" s="24"/>
      <c r="D1214" s="24"/>
      <c r="E1214" s="24"/>
      <c r="F1214" s="24"/>
      <c r="G1214" s="24"/>
      <c r="H1214" s="24"/>
      <c r="I1214" s="24"/>
      <c r="J1214" s="24"/>
      <c r="K1214" s="24"/>
      <c r="L1214" s="24"/>
      <c r="M1214" s="24"/>
      <c r="N1214" s="24"/>
      <c r="O1214" s="24"/>
      <c r="P1214" s="24"/>
      <c r="Q1214" s="24"/>
      <c r="R1214" s="24"/>
      <c r="S1214" s="24"/>
      <c r="T1214" s="24"/>
      <c r="U1214" s="24"/>
      <c r="V1214" s="24"/>
      <c r="W1214" s="24"/>
      <c r="X1214" s="24"/>
      <c r="Y1214" s="24"/>
      <c r="Z1214" s="24"/>
      <c r="AA1214" s="24"/>
    </row>
    <row r="1215" spans="1:27" ht="14.25" customHeight="1">
      <c r="A1215" s="24"/>
      <c r="B1215" s="24"/>
      <c r="C1215" s="24"/>
      <c r="D1215" s="24"/>
      <c r="E1215" s="24"/>
      <c r="F1215" s="24"/>
      <c r="G1215" s="24"/>
      <c r="H1215" s="24"/>
      <c r="I1215" s="24"/>
      <c r="J1215" s="24"/>
      <c r="K1215" s="24"/>
      <c r="L1215" s="24"/>
      <c r="M1215" s="24"/>
      <c r="N1215" s="24"/>
      <c r="O1215" s="24"/>
      <c r="P1215" s="24"/>
      <c r="Q1215" s="24"/>
      <c r="R1215" s="24"/>
      <c r="S1215" s="24"/>
      <c r="T1215" s="24"/>
      <c r="U1215" s="24"/>
      <c r="V1215" s="24"/>
      <c r="W1215" s="24"/>
      <c r="X1215" s="24"/>
      <c r="Y1215" s="24"/>
      <c r="Z1215" s="24"/>
      <c r="AA1215" s="24"/>
    </row>
    <row r="1216" spans="1:27" ht="14.25" customHeight="1">
      <c r="A1216" s="24"/>
      <c r="B1216" s="24"/>
      <c r="C1216" s="24"/>
      <c r="D1216" s="24"/>
      <c r="E1216" s="24"/>
      <c r="F1216" s="24"/>
      <c r="G1216" s="24"/>
      <c r="H1216" s="24"/>
      <c r="I1216" s="24"/>
      <c r="J1216" s="24"/>
      <c r="K1216" s="24"/>
      <c r="L1216" s="24"/>
      <c r="M1216" s="24"/>
      <c r="N1216" s="24"/>
      <c r="O1216" s="24"/>
      <c r="P1216" s="24"/>
      <c r="Q1216" s="24"/>
      <c r="R1216" s="24"/>
      <c r="S1216" s="24"/>
      <c r="T1216" s="24"/>
      <c r="U1216" s="24"/>
      <c r="V1216" s="24"/>
      <c r="W1216" s="24"/>
      <c r="X1216" s="24"/>
      <c r="Y1216" s="24"/>
      <c r="Z1216" s="24"/>
      <c r="AA1216" s="24"/>
    </row>
    <row r="1217" spans="1:27" ht="14.25" customHeight="1">
      <c r="A1217" s="24"/>
      <c r="B1217" s="24"/>
      <c r="C1217" s="24"/>
      <c r="D1217" s="24"/>
      <c r="E1217" s="24"/>
      <c r="F1217" s="24"/>
      <c r="G1217" s="24"/>
      <c r="H1217" s="24"/>
      <c r="I1217" s="24"/>
      <c r="J1217" s="24"/>
      <c r="K1217" s="24"/>
      <c r="L1217" s="24"/>
      <c r="M1217" s="24"/>
      <c r="N1217" s="24"/>
      <c r="O1217" s="24"/>
      <c r="P1217" s="24"/>
      <c r="Q1217" s="24"/>
      <c r="R1217" s="24"/>
      <c r="S1217" s="24"/>
      <c r="T1217" s="24"/>
      <c r="U1217" s="24"/>
      <c r="V1217" s="24"/>
      <c r="W1217" s="24"/>
      <c r="X1217" s="24"/>
      <c r="Y1217" s="24"/>
      <c r="Z1217" s="24"/>
      <c r="AA1217" s="24"/>
    </row>
    <row r="1218" spans="1:27" ht="14.25" customHeight="1">
      <c r="A1218" s="24"/>
      <c r="B1218" s="24"/>
      <c r="C1218" s="24"/>
      <c r="D1218" s="24"/>
      <c r="E1218" s="24"/>
      <c r="F1218" s="24"/>
      <c r="G1218" s="24"/>
      <c r="H1218" s="24"/>
      <c r="I1218" s="24"/>
      <c r="J1218" s="24"/>
      <c r="K1218" s="24"/>
      <c r="L1218" s="24"/>
      <c r="M1218" s="24"/>
      <c r="N1218" s="24"/>
      <c r="O1218" s="24"/>
      <c r="P1218" s="24"/>
      <c r="Q1218" s="24"/>
      <c r="R1218" s="24"/>
      <c r="S1218" s="24"/>
      <c r="T1218" s="24"/>
      <c r="U1218" s="24"/>
      <c r="V1218" s="24"/>
      <c r="W1218" s="24"/>
      <c r="X1218" s="24"/>
      <c r="Y1218" s="24"/>
      <c r="Z1218" s="24"/>
      <c r="AA1218" s="24"/>
    </row>
    <row r="1219" spans="1:27" ht="14.25" customHeight="1">
      <c r="A1219" s="24"/>
      <c r="B1219" s="24"/>
      <c r="C1219" s="24"/>
      <c r="D1219" s="24"/>
      <c r="E1219" s="24"/>
      <c r="F1219" s="24"/>
      <c r="G1219" s="24"/>
      <c r="H1219" s="24"/>
      <c r="I1219" s="24"/>
      <c r="J1219" s="24"/>
      <c r="K1219" s="24"/>
      <c r="L1219" s="24"/>
      <c r="M1219" s="24"/>
      <c r="N1219" s="24"/>
      <c r="O1219" s="24"/>
      <c r="P1219" s="24"/>
      <c r="Q1219" s="24"/>
      <c r="R1219" s="24"/>
      <c r="S1219" s="24"/>
      <c r="T1219" s="24"/>
      <c r="U1219" s="24"/>
      <c r="V1219" s="24"/>
      <c r="W1219" s="24"/>
      <c r="X1219" s="24"/>
      <c r="Y1219" s="24"/>
      <c r="Z1219" s="24"/>
      <c r="AA1219" s="24"/>
    </row>
    <row r="1220" spans="1:27" ht="14.25" customHeight="1">
      <c r="A1220" s="24"/>
      <c r="B1220" s="24"/>
      <c r="C1220" s="24"/>
      <c r="D1220" s="24"/>
      <c r="E1220" s="24"/>
      <c r="F1220" s="24"/>
      <c r="G1220" s="24"/>
      <c r="H1220" s="24"/>
      <c r="I1220" s="24"/>
      <c r="J1220" s="24"/>
      <c r="K1220" s="24"/>
      <c r="L1220" s="24"/>
      <c r="M1220" s="24"/>
      <c r="N1220" s="24"/>
      <c r="O1220" s="24"/>
      <c r="P1220" s="24"/>
      <c r="Q1220" s="24"/>
      <c r="R1220" s="24"/>
      <c r="S1220" s="24"/>
      <c r="T1220" s="24"/>
      <c r="U1220" s="24"/>
      <c r="V1220" s="24"/>
      <c r="W1220" s="24"/>
      <c r="X1220" s="24"/>
      <c r="Y1220" s="24"/>
      <c r="Z1220" s="24"/>
      <c r="AA1220" s="24"/>
    </row>
    <row r="1221" spans="1:27" ht="14.25" customHeight="1">
      <c r="A1221" s="24"/>
      <c r="B1221" s="24"/>
      <c r="C1221" s="24"/>
      <c r="D1221" s="24"/>
      <c r="E1221" s="24"/>
      <c r="F1221" s="24"/>
      <c r="G1221" s="24"/>
      <c r="H1221" s="24"/>
      <c r="I1221" s="24"/>
      <c r="J1221" s="24"/>
      <c r="K1221" s="24"/>
      <c r="L1221" s="24"/>
      <c r="M1221" s="24"/>
      <c r="N1221" s="24"/>
      <c r="O1221" s="24"/>
      <c r="P1221" s="24"/>
      <c r="Q1221" s="24"/>
      <c r="R1221" s="24"/>
      <c r="S1221" s="24"/>
      <c r="T1221" s="24"/>
      <c r="U1221" s="24"/>
      <c r="V1221" s="24"/>
      <c r="W1221" s="24"/>
      <c r="X1221" s="24"/>
      <c r="Y1221" s="24"/>
      <c r="Z1221" s="24"/>
      <c r="AA1221" s="24"/>
    </row>
    <row r="1222" spans="1:27" ht="14.25" customHeight="1">
      <c r="A1222" s="24"/>
      <c r="B1222" s="24"/>
      <c r="C1222" s="24"/>
      <c r="D1222" s="24"/>
      <c r="E1222" s="24"/>
      <c r="F1222" s="24"/>
      <c r="G1222" s="24"/>
      <c r="H1222" s="24"/>
      <c r="I1222" s="24"/>
      <c r="J1222" s="24"/>
      <c r="K1222" s="24"/>
      <c r="L1222" s="24"/>
      <c r="M1222" s="24"/>
      <c r="N1222" s="24"/>
      <c r="O1222" s="24"/>
      <c r="P1222" s="24"/>
      <c r="Q1222" s="24"/>
      <c r="R1222" s="24"/>
      <c r="S1222" s="24"/>
      <c r="T1222" s="24"/>
      <c r="U1222" s="24"/>
      <c r="V1222" s="24"/>
      <c r="W1222" s="24"/>
      <c r="X1222" s="24"/>
      <c r="Y1222" s="24"/>
      <c r="Z1222" s="24"/>
      <c r="AA1222" s="24"/>
    </row>
    <row r="1223" spans="1:27" ht="14.25" customHeight="1">
      <c r="A1223" s="24"/>
      <c r="B1223" s="24"/>
      <c r="C1223" s="24"/>
      <c r="D1223" s="24"/>
      <c r="E1223" s="24"/>
      <c r="F1223" s="24"/>
      <c r="G1223" s="24"/>
      <c r="H1223" s="24"/>
      <c r="I1223" s="24"/>
      <c r="J1223" s="24"/>
      <c r="K1223" s="24"/>
      <c r="L1223" s="24"/>
      <c r="M1223" s="24"/>
      <c r="N1223" s="24"/>
      <c r="O1223" s="24"/>
      <c r="P1223" s="24"/>
      <c r="Q1223" s="24"/>
      <c r="R1223" s="24"/>
      <c r="S1223" s="24"/>
      <c r="T1223" s="24"/>
      <c r="U1223" s="24"/>
      <c r="V1223" s="24"/>
      <c r="W1223" s="24"/>
      <c r="X1223" s="24"/>
      <c r="Y1223" s="24"/>
      <c r="Z1223" s="24"/>
      <c r="AA1223" s="24"/>
    </row>
    <row r="1224" spans="1:27" ht="14.25" customHeight="1">
      <c r="A1224" s="24"/>
      <c r="B1224" s="24"/>
      <c r="C1224" s="24"/>
      <c r="D1224" s="24"/>
      <c r="E1224" s="24"/>
      <c r="F1224" s="24"/>
      <c r="G1224" s="24"/>
      <c r="H1224" s="24"/>
      <c r="I1224" s="24"/>
      <c r="J1224" s="24"/>
      <c r="K1224" s="24"/>
      <c r="L1224" s="24"/>
      <c r="M1224" s="24"/>
      <c r="N1224" s="24"/>
      <c r="O1224" s="24"/>
      <c r="P1224" s="24"/>
      <c r="Q1224" s="24"/>
      <c r="R1224" s="24"/>
      <c r="S1224" s="24"/>
      <c r="T1224" s="24"/>
      <c r="U1224" s="24"/>
      <c r="V1224" s="24"/>
      <c r="W1224" s="24"/>
      <c r="X1224" s="24"/>
      <c r="Y1224" s="24"/>
      <c r="Z1224" s="24"/>
      <c r="AA1224" s="24"/>
    </row>
    <row r="1225" spans="1:27" ht="14.25" customHeight="1">
      <c r="A1225" s="24"/>
      <c r="B1225" s="24"/>
      <c r="C1225" s="24"/>
      <c r="D1225" s="24"/>
      <c r="E1225" s="24"/>
      <c r="F1225" s="24"/>
      <c r="G1225" s="24"/>
      <c r="H1225" s="24"/>
      <c r="I1225" s="24"/>
      <c r="J1225" s="24"/>
      <c r="K1225" s="24"/>
      <c r="L1225" s="24"/>
      <c r="M1225" s="24"/>
      <c r="N1225" s="24"/>
      <c r="O1225" s="24"/>
      <c r="P1225" s="24"/>
      <c r="Q1225" s="24"/>
      <c r="R1225" s="24"/>
      <c r="S1225" s="24"/>
      <c r="T1225" s="24"/>
      <c r="U1225" s="24"/>
      <c r="V1225" s="24"/>
      <c r="W1225" s="24"/>
      <c r="X1225" s="24"/>
      <c r="Y1225" s="24"/>
      <c r="Z1225" s="24"/>
      <c r="AA1225" s="24"/>
    </row>
    <row r="1226" spans="1:27" ht="14.25" customHeight="1">
      <c r="A1226" s="24"/>
      <c r="B1226" s="24"/>
      <c r="C1226" s="24"/>
      <c r="D1226" s="24"/>
      <c r="E1226" s="24"/>
      <c r="F1226" s="24"/>
      <c r="G1226" s="24"/>
      <c r="H1226" s="24"/>
      <c r="I1226" s="24"/>
      <c r="J1226" s="24"/>
      <c r="K1226" s="24"/>
      <c r="L1226" s="24"/>
      <c r="M1226" s="24"/>
      <c r="N1226" s="24"/>
      <c r="O1226" s="24"/>
      <c r="P1226" s="24"/>
      <c r="Q1226" s="24"/>
      <c r="R1226" s="24"/>
      <c r="S1226" s="24"/>
      <c r="T1226" s="24"/>
      <c r="U1226" s="24"/>
      <c r="V1226" s="24"/>
      <c r="W1226" s="24"/>
      <c r="X1226" s="24"/>
      <c r="Y1226" s="24"/>
      <c r="Z1226" s="24"/>
      <c r="AA1226" s="24"/>
    </row>
    <row r="1227" spans="1:27" ht="14.25" customHeight="1">
      <c r="A1227" s="24"/>
      <c r="B1227" s="24"/>
      <c r="C1227" s="24"/>
      <c r="D1227" s="24"/>
      <c r="E1227" s="24"/>
      <c r="F1227" s="24"/>
      <c r="G1227" s="24"/>
      <c r="H1227" s="24"/>
      <c r="I1227" s="24"/>
      <c r="J1227" s="24"/>
      <c r="K1227" s="24"/>
      <c r="L1227" s="24"/>
      <c r="M1227" s="24"/>
      <c r="N1227" s="24"/>
      <c r="O1227" s="24"/>
      <c r="P1227" s="24"/>
      <c r="Q1227" s="24"/>
      <c r="R1227" s="24"/>
      <c r="S1227" s="24"/>
      <c r="T1227" s="24"/>
      <c r="U1227" s="24"/>
      <c r="V1227" s="24"/>
      <c r="W1227" s="24"/>
      <c r="X1227" s="24"/>
      <c r="Y1227" s="24"/>
      <c r="Z1227" s="24"/>
      <c r="AA1227" s="24"/>
    </row>
    <row r="1228" spans="1:27" ht="14.25" customHeight="1">
      <c r="A1228" s="24"/>
      <c r="B1228" s="24"/>
      <c r="C1228" s="24"/>
      <c r="D1228" s="24"/>
      <c r="E1228" s="24"/>
      <c r="F1228" s="24"/>
      <c r="G1228" s="24"/>
      <c r="H1228" s="24"/>
      <c r="I1228" s="24"/>
      <c r="J1228" s="24"/>
      <c r="K1228" s="24"/>
      <c r="L1228" s="24"/>
      <c r="M1228" s="24"/>
      <c r="N1228" s="24"/>
      <c r="O1228" s="24"/>
      <c r="P1228" s="24"/>
      <c r="Q1228" s="24"/>
      <c r="R1228" s="24"/>
      <c r="S1228" s="24"/>
      <c r="T1228" s="24"/>
      <c r="U1228" s="24"/>
      <c r="V1228" s="24"/>
      <c r="W1228" s="24"/>
      <c r="X1228" s="24"/>
      <c r="Y1228" s="24"/>
      <c r="Z1228" s="24"/>
      <c r="AA1228" s="24"/>
    </row>
    <row r="1229" spans="1:27" ht="14.25" customHeight="1">
      <c r="A1229" s="24"/>
      <c r="B1229" s="24"/>
      <c r="C1229" s="24"/>
      <c r="D1229" s="24"/>
      <c r="E1229" s="24"/>
      <c r="F1229" s="24"/>
      <c r="G1229" s="24"/>
      <c r="H1229" s="24"/>
      <c r="I1229" s="24"/>
      <c r="J1229" s="24"/>
      <c r="K1229" s="24"/>
      <c r="L1229" s="24"/>
      <c r="M1229" s="24"/>
      <c r="N1229" s="24"/>
      <c r="O1229" s="24"/>
      <c r="P1229" s="24"/>
      <c r="Q1229" s="24"/>
      <c r="R1229" s="24"/>
      <c r="S1229" s="24"/>
      <c r="T1229" s="24"/>
      <c r="U1229" s="24"/>
      <c r="V1229" s="24"/>
      <c r="W1229" s="24"/>
      <c r="X1229" s="24"/>
      <c r="Y1229" s="24"/>
      <c r="Z1229" s="24"/>
      <c r="AA1229" s="24"/>
    </row>
    <row r="1230" spans="1:27" ht="14.25" customHeight="1">
      <c r="A1230" s="24"/>
      <c r="B1230" s="24"/>
      <c r="C1230" s="24"/>
      <c r="D1230" s="24"/>
      <c r="E1230" s="24"/>
      <c r="F1230" s="24"/>
      <c r="G1230" s="24"/>
      <c r="H1230" s="24"/>
      <c r="I1230" s="24"/>
      <c r="J1230" s="24"/>
      <c r="K1230" s="24"/>
      <c r="L1230" s="24"/>
      <c r="M1230" s="24"/>
      <c r="N1230" s="24"/>
      <c r="O1230" s="24"/>
      <c r="P1230" s="24"/>
      <c r="Q1230" s="24"/>
      <c r="R1230" s="24"/>
      <c r="S1230" s="24"/>
      <c r="T1230" s="24"/>
      <c r="U1230" s="24"/>
      <c r="V1230" s="24"/>
      <c r="W1230" s="24"/>
      <c r="X1230" s="24"/>
      <c r="Y1230" s="24"/>
      <c r="Z1230" s="24"/>
      <c r="AA1230" s="24"/>
    </row>
    <row r="1231" spans="1:27" ht="14.25" customHeight="1">
      <c r="A1231" s="24"/>
      <c r="B1231" s="24"/>
      <c r="C1231" s="24"/>
      <c r="D1231" s="24"/>
      <c r="E1231" s="24"/>
      <c r="F1231" s="24"/>
      <c r="G1231" s="24"/>
      <c r="H1231" s="24"/>
      <c r="I1231" s="24"/>
      <c r="J1231" s="24"/>
      <c r="K1231" s="24"/>
      <c r="L1231" s="24"/>
      <c r="M1231" s="24"/>
      <c r="N1231" s="24"/>
      <c r="O1231" s="24"/>
      <c r="P1231" s="24"/>
      <c r="Q1231" s="24"/>
      <c r="R1231" s="24"/>
      <c r="S1231" s="24"/>
      <c r="T1231" s="24"/>
      <c r="U1231" s="24"/>
      <c r="V1231" s="24"/>
      <c r="W1231" s="24"/>
      <c r="X1231" s="24"/>
      <c r="Y1231" s="24"/>
      <c r="Z1231" s="24"/>
      <c r="AA1231" s="24"/>
    </row>
    <row r="1232" spans="1:27" ht="14.25" customHeight="1">
      <c r="A1232" s="24"/>
      <c r="B1232" s="24"/>
      <c r="C1232" s="24"/>
      <c r="D1232" s="24"/>
      <c r="E1232" s="24"/>
      <c r="F1232" s="24"/>
      <c r="G1232" s="24"/>
      <c r="H1232" s="24"/>
      <c r="I1232" s="24"/>
      <c r="J1232" s="24"/>
      <c r="K1232" s="24"/>
      <c r="L1232" s="24"/>
      <c r="M1232" s="24"/>
      <c r="N1232" s="24"/>
      <c r="O1232" s="24"/>
      <c r="P1232" s="24"/>
      <c r="Q1232" s="24"/>
      <c r="R1232" s="24"/>
      <c r="S1232" s="24"/>
      <c r="T1232" s="24"/>
      <c r="U1232" s="24"/>
      <c r="V1232" s="24"/>
      <c r="W1232" s="24"/>
      <c r="X1232" s="24"/>
      <c r="Y1232" s="24"/>
      <c r="Z1232" s="24"/>
      <c r="AA1232" s="24"/>
    </row>
    <row r="1233" spans="1:27" ht="14.25" customHeight="1">
      <c r="A1233" s="24"/>
      <c r="B1233" s="24"/>
      <c r="C1233" s="24"/>
      <c r="D1233" s="24"/>
      <c r="E1233" s="24"/>
      <c r="F1233" s="24"/>
      <c r="G1233" s="24"/>
      <c r="H1233" s="24"/>
      <c r="I1233" s="24"/>
      <c r="J1233" s="24"/>
      <c r="K1233" s="24"/>
      <c r="L1233" s="24"/>
      <c r="M1233" s="24"/>
      <c r="N1233" s="24"/>
      <c r="O1233" s="24"/>
      <c r="P1233" s="24"/>
      <c r="Q1233" s="24"/>
      <c r="R1233" s="24"/>
      <c r="S1233" s="24"/>
      <c r="T1233" s="24"/>
      <c r="U1233" s="24"/>
      <c r="V1233" s="24"/>
      <c r="W1233" s="24"/>
      <c r="X1233" s="24"/>
      <c r="Y1233" s="24"/>
      <c r="Z1233" s="24"/>
      <c r="AA1233" s="24"/>
    </row>
    <row r="1234" spans="1:27" ht="14.25" customHeight="1">
      <c r="A1234" s="24"/>
      <c r="B1234" s="24"/>
      <c r="C1234" s="24"/>
      <c r="D1234" s="24"/>
      <c r="E1234" s="24"/>
      <c r="F1234" s="24"/>
      <c r="G1234" s="24"/>
      <c r="H1234" s="24"/>
      <c r="I1234" s="24"/>
      <c r="J1234" s="24"/>
      <c r="K1234" s="24"/>
      <c r="L1234" s="24"/>
      <c r="M1234" s="24"/>
      <c r="N1234" s="24"/>
      <c r="O1234" s="24"/>
      <c r="P1234" s="24"/>
      <c r="Q1234" s="24"/>
      <c r="R1234" s="24"/>
      <c r="S1234" s="24"/>
      <c r="T1234" s="24"/>
      <c r="U1234" s="24"/>
      <c r="V1234" s="24"/>
      <c r="W1234" s="24"/>
      <c r="X1234" s="24"/>
      <c r="Y1234" s="24"/>
      <c r="Z1234" s="24"/>
      <c r="AA1234" s="24"/>
    </row>
    <row r="1235" spans="1:27" ht="14.25" customHeight="1">
      <c r="A1235" s="24"/>
      <c r="B1235" s="24"/>
      <c r="C1235" s="24"/>
      <c r="D1235" s="24"/>
      <c r="E1235" s="24"/>
      <c r="F1235" s="24"/>
      <c r="G1235" s="24"/>
      <c r="H1235" s="24"/>
      <c r="I1235" s="24"/>
      <c r="J1235" s="24"/>
      <c r="K1235" s="24"/>
      <c r="L1235" s="24"/>
      <c r="M1235" s="24"/>
      <c r="N1235" s="24"/>
      <c r="O1235" s="24"/>
      <c r="P1235" s="24"/>
      <c r="Q1235" s="24"/>
      <c r="R1235" s="24"/>
      <c r="S1235" s="24"/>
      <c r="T1235" s="24"/>
      <c r="U1235" s="24"/>
      <c r="V1235" s="24"/>
      <c r="W1235" s="24"/>
      <c r="X1235" s="24"/>
      <c r="Y1235" s="24"/>
      <c r="Z1235" s="24"/>
      <c r="AA1235" s="24"/>
    </row>
    <row r="1236" spans="1:27" ht="14.25" customHeight="1">
      <c r="A1236" s="24"/>
      <c r="B1236" s="24"/>
      <c r="C1236" s="24"/>
      <c r="D1236" s="24"/>
      <c r="E1236" s="24"/>
      <c r="F1236" s="24"/>
      <c r="G1236" s="24"/>
      <c r="H1236" s="24"/>
      <c r="I1236" s="24"/>
      <c r="J1236" s="24"/>
      <c r="K1236" s="24"/>
      <c r="L1236" s="24"/>
      <c r="M1236" s="24"/>
      <c r="N1236" s="24"/>
      <c r="O1236" s="24"/>
      <c r="P1236" s="24"/>
      <c r="Q1236" s="24"/>
      <c r="R1236" s="24"/>
      <c r="S1236" s="24"/>
      <c r="T1236" s="24"/>
      <c r="U1236" s="24"/>
      <c r="V1236" s="24"/>
      <c r="W1236" s="24"/>
      <c r="X1236" s="24"/>
      <c r="Y1236" s="24"/>
      <c r="Z1236" s="24"/>
      <c r="AA1236" s="24"/>
    </row>
    <row r="1237" spans="1:27" ht="14.25" customHeight="1">
      <c r="A1237" s="24"/>
      <c r="B1237" s="24"/>
      <c r="C1237" s="24"/>
      <c r="D1237" s="24"/>
      <c r="E1237" s="24"/>
      <c r="F1237" s="24"/>
      <c r="G1237" s="24"/>
      <c r="H1237" s="24"/>
      <c r="I1237" s="24"/>
      <c r="J1237" s="24"/>
      <c r="K1237" s="24"/>
      <c r="L1237" s="24"/>
      <c r="M1237" s="24"/>
      <c r="N1237" s="24"/>
      <c r="O1237" s="24"/>
      <c r="P1237" s="24"/>
      <c r="Q1237" s="24"/>
      <c r="R1237" s="24"/>
      <c r="S1237" s="24"/>
      <c r="T1237" s="24"/>
      <c r="U1237" s="24"/>
      <c r="V1237" s="24"/>
      <c r="W1237" s="24"/>
      <c r="X1237" s="24"/>
      <c r="Y1237" s="24"/>
      <c r="Z1237" s="24"/>
      <c r="AA1237" s="24"/>
    </row>
    <row r="1238" spans="1:27" ht="14.25" customHeight="1">
      <c r="A1238" s="24"/>
      <c r="B1238" s="24"/>
      <c r="C1238" s="24"/>
      <c r="D1238" s="24"/>
      <c r="E1238" s="24"/>
      <c r="F1238" s="24"/>
      <c r="G1238" s="24"/>
      <c r="H1238" s="24"/>
      <c r="I1238" s="24"/>
      <c r="J1238" s="24"/>
      <c r="K1238" s="24"/>
      <c r="L1238" s="24"/>
      <c r="M1238" s="24"/>
      <c r="N1238" s="24"/>
      <c r="O1238" s="24"/>
      <c r="P1238" s="24"/>
      <c r="Q1238" s="24"/>
      <c r="R1238" s="24"/>
      <c r="S1238" s="24"/>
      <c r="T1238" s="24"/>
      <c r="U1238" s="24"/>
      <c r="V1238" s="24"/>
      <c r="W1238" s="24"/>
      <c r="X1238" s="24"/>
      <c r="Y1238" s="24"/>
      <c r="Z1238" s="24"/>
      <c r="AA1238" s="24"/>
    </row>
    <row r="1239" spans="1:27" ht="14.25" customHeight="1">
      <c r="A1239" s="24"/>
      <c r="B1239" s="24"/>
      <c r="C1239" s="24"/>
      <c r="D1239" s="24"/>
      <c r="E1239" s="24"/>
      <c r="F1239" s="24"/>
      <c r="G1239" s="24"/>
      <c r="H1239" s="24"/>
      <c r="I1239" s="24"/>
      <c r="J1239" s="24"/>
      <c r="K1239" s="24"/>
      <c r="L1239" s="24"/>
      <c r="M1239" s="24"/>
      <c r="N1239" s="24"/>
      <c r="O1239" s="24"/>
      <c r="P1239" s="24"/>
      <c r="Q1239" s="24"/>
      <c r="R1239" s="24"/>
      <c r="S1239" s="24"/>
      <c r="T1239" s="24"/>
      <c r="U1239" s="24"/>
      <c r="V1239" s="24"/>
      <c r="W1239" s="24"/>
      <c r="X1239" s="24"/>
      <c r="Y1239" s="24"/>
      <c r="Z1239" s="24"/>
      <c r="AA1239" s="24"/>
    </row>
    <row r="1240" spans="1:27" ht="14.25" customHeight="1">
      <c r="A1240" s="24"/>
      <c r="B1240" s="24"/>
      <c r="C1240" s="24"/>
      <c r="D1240" s="24"/>
      <c r="E1240" s="24"/>
      <c r="F1240" s="24"/>
      <c r="G1240" s="24"/>
      <c r="H1240" s="24"/>
      <c r="I1240" s="24"/>
      <c r="J1240" s="24"/>
      <c r="K1240" s="24"/>
      <c r="L1240" s="24"/>
      <c r="M1240" s="24"/>
      <c r="N1240" s="24"/>
      <c r="O1240" s="24"/>
      <c r="P1240" s="24"/>
      <c r="Q1240" s="24"/>
      <c r="R1240" s="24"/>
      <c r="S1240" s="24"/>
      <c r="T1240" s="24"/>
      <c r="U1240" s="24"/>
      <c r="V1240" s="24"/>
      <c r="W1240" s="24"/>
      <c r="X1240" s="24"/>
      <c r="Y1240" s="24"/>
      <c r="Z1240" s="24"/>
      <c r="AA1240" s="24"/>
    </row>
    <row r="1241" spans="1:27" ht="14.25" customHeight="1">
      <c r="A1241" s="24"/>
      <c r="B1241" s="24"/>
      <c r="C1241" s="24"/>
      <c r="D1241" s="24"/>
      <c r="E1241" s="24"/>
      <c r="F1241" s="24"/>
      <c r="G1241" s="24"/>
      <c r="H1241" s="24"/>
      <c r="I1241" s="24"/>
      <c r="J1241" s="24"/>
      <c r="K1241" s="24"/>
      <c r="L1241" s="24"/>
      <c r="M1241" s="24"/>
      <c r="N1241" s="24"/>
      <c r="O1241" s="24"/>
      <c r="P1241" s="24"/>
      <c r="Q1241" s="24"/>
      <c r="R1241" s="24"/>
      <c r="S1241" s="24"/>
      <c r="T1241" s="24"/>
      <c r="U1241" s="24"/>
      <c r="V1241" s="24"/>
      <c r="W1241" s="24"/>
      <c r="X1241" s="24"/>
      <c r="Y1241" s="24"/>
      <c r="Z1241" s="24"/>
      <c r="AA1241" s="24"/>
    </row>
    <row r="1242" spans="1:27" ht="14.25" customHeight="1">
      <c r="A1242" s="24"/>
      <c r="B1242" s="24"/>
      <c r="C1242" s="24"/>
      <c r="D1242" s="24"/>
      <c r="E1242" s="24"/>
      <c r="F1242" s="24"/>
      <c r="G1242" s="24"/>
      <c r="H1242" s="24"/>
      <c r="I1242" s="24"/>
      <c r="J1242" s="24"/>
      <c r="K1242" s="24"/>
      <c r="L1242" s="24"/>
      <c r="M1242" s="24"/>
      <c r="N1242" s="24"/>
      <c r="O1242" s="24"/>
      <c r="P1242" s="24"/>
      <c r="Q1242" s="24"/>
      <c r="R1242" s="24"/>
      <c r="S1242" s="24"/>
      <c r="T1242" s="24"/>
      <c r="U1242" s="24"/>
      <c r="V1242" s="24"/>
      <c r="W1242" s="24"/>
      <c r="X1242" s="24"/>
      <c r="Y1242" s="24"/>
      <c r="Z1242" s="24"/>
      <c r="AA1242" s="24"/>
    </row>
    <row r="1243" spans="1:27" ht="14.25" customHeight="1">
      <c r="A1243" s="24"/>
      <c r="B1243" s="24"/>
      <c r="C1243" s="24"/>
      <c r="D1243" s="24"/>
      <c r="E1243" s="24"/>
      <c r="F1243" s="24"/>
      <c r="G1243" s="24"/>
      <c r="H1243" s="24"/>
      <c r="I1243" s="24"/>
      <c r="J1243" s="24"/>
      <c r="K1243" s="24"/>
      <c r="L1243" s="24"/>
      <c r="M1243" s="24"/>
      <c r="N1243" s="24"/>
      <c r="O1243" s="24"/>
      <c r="P1243" s="24"/>
      <c r="Q1243" s="24"/>
      <c r="R1243" s="24"/>
      <c r="S1243" s="24"/>
      <c r="T1243" s="24"/>
      <c r="U1243" s="24"/>
      <c r="V1243" s="24"/>
      <c r="W1243" s="24"/>
      <c r="X1243" s="24"/>
      <c r="Y1243" s="24"/>
      <c r="Z1243" s="24"/>
      <c r="AA1243" s="24"/>
    </row>
    <row r="1244" spans="1:27" ht="14.25" customHeight="1">
      <c r="A1244" s="24"/>
      <c r="B1244" s="24"/>
      <c r="C1244" s="24"/>
      <c r="D1244" s="24"/>
      <c r="E1244" s="24"/>
      <c r="F1244" s="24"/>
      <c r="G1244" s="24"/>
      <c r="H1244" s="24"/>
      <c r="I1244" s="24"/>
      <c r="J1244" s="24"/>
      <c r="K1244" s="24"/>
      <c r="L1244" s="24"/>
      <c r="M1244" s="24"/>
      <c r="N1244" s="24"/>
      <c r="O1244" s="24"/>
      <c r="P1244" s="24"/>
      <c r="Q1244" s="24"/>
      <c r="R1244" s="24"/>
      <c r="S1244" s="24"/>
      <c r="T1244" s="24"/>
      <c r="U1244" s="24"/>
      <c r="V1244" s="24"/>
      <c r="W1244" s="24"/>
      <c r="X1244" s="24"/>
      <c r="Y1244" s="24"/>
      <c r="Z1244" s="24"/>
      <c r="AA1244" s="24"/>
    </row>
    <row r="1245" spans="1:27" ht="14.25" customHeight="1">
      <c r="A1245" s="24"/>
      <c r="B1245" s="24"/>
      <c r="C1245" s="24"/>
      <c r="D1245" s="24"/>
      <c r="E1245" s="24"/>
      <c r="F1245" s="24"/>
      <c r="G1245" s="24"/>
      <c r="H1245" s="24"/>
      <c r="I1245" s="24"/>
      <c r="J1245" s="24"/>
      <c r="K1245" s="24"/>
      <c r="L1245" s="24"/>
      <c r="M1245" s="24"/>
      <c r="N1245" s="24"/>
      <c r="O1245" s="24"/>
      <c r="P1245" s="24"/>
      <c r="Q1245" s="24"/>
      <c r="R1245" s="24"/>
      <c r="S1245" s="24"/>
      <c r="T1245" s="24"/>
      <c r="U1245" s="24"/>
      <c r="V1245" s="24"/>
      <c r="W1245" s="24"/>
      <c r="X1245" s="24"/>
      <c r="Y1245" s="24"/>
      <c r="Z1245" s="24"/>
      <c r="AA1245" s="24"/>
    </row>
    <row r="1246" spans="1:27" ht="14.25" customHeight="1">
      <c r="A1246" s="24"/>
      <c r="B1246" s="24"/>
      <c r="C1246" s="24"/>
      <c r="D1246" s="24"/>
      <c r="E1246" s="24"/>
      <c r="F1246" s="24"/>
      <c r="G1246" s="24"/>
      <c r="H1246" s="24"/>
      <c r="I1246" s="24"/>
      <c r="J1246" s="24"/>
      <c r="K1246" s="24"/>
      <c r="L1246" s="24"/>
      <c r="M1246" s="24"/>
      <c r="N1246" s="24"/>
      <c r="O1246" s="24"/>
      <c r="P1246" s="24"/>
      <c r="Q1246" s="24"/>
      <c r="R1246" s="24"/>
      <c r="S1246" s="24"/>
      <c r="T1246" s="24"/>
      <c r="U1246" s="24"/>
      <c r="V1246" s="24"/>
      <c r="W1246" s="24"/>
      <c r="X1246" s="24"/>
      <c r="Y1246" s="24"/>
      <c r="Z1246" s="24"/>
      <c r="AA1246" s="24"/>
    </row>
    <row r="1247" spans="1:27" ht="14.25" customHeight="1">
      <c r="A1247" s="24"/>
      <c r="B1247" s="24"/>
      <c r="C1247" s="24"/>
      <c r="D1247" s="24"/>
      <c r="E1247" s="24"/>
      <c r="F1247" s="24"/>
      <c r="G1247" s="24"/>
      <c r="H1247" s="24"/>
      <c r="I1247" s="24"/>
      <c r="J1247" s="24"/>
      <c r="K1247" s="24"/>
      <c r="L1247" s="24"/>
      <c r="M1247" s="24"/>
      <c r="N1247" s="24"/>
      <c r="O1247" s="24"/>
      <c r="P1247" s="24"/>
      <c r="Q1247" s="24"/>
      <c r="R1247" s="24"/>
      <c r="S1247" s="24"/>
      <c r="T1247" s="24"/>
      <c r="U1247" s="24"/>
      <c r="V1247" s="24"/>
      <c r="W1247" s="24"/>
      <c r="X1247" s="24"/>
      <c r="Y1247" s="24"/>
      <c r="Z1247" s="24"/>
      <c r="AA1247" s="24"/>
    </row>
    <row r="1248" spans="1:27" ht="14.25" customHeight="1">
      <c r="A1248" s="24"/>
      <c r="B1248" s="24"/>
      <c r="C1248" s="24"/>
      <c r="D1248" s="24"/>
      <c r="E1248" s="24"/>
      <c r="F1248" s="24"/>
      <c r="G1248" s="24"/>
      <c r="H1248" s="24"/>
      <c r="I1248" s="24"/>
      <c r="J1248" s="24"/>
      <c r="K1248" s="24"/>
      <c r="L1248" s="24"/>
      <c r="M1248" s="24"/>
      <c r="N1248" s="24"/>
      <c r="O1248" s="24"/>
      <c r="P1248" s="24"/>
      <c r="Q1248" s="24"/>
      <c r="R1248" s="24"/>
      <c r="S1248" s="24"/>
      <c r="T1248" s="24"/>
      <c r="U1248" s="24"/>
      <c r="V1248" s="24"/>
      <c r="W1248" s="24"/>
      <c r="X1248" s="24"/>
      <c r="Y1248" s="24"/>
      <c r="Z1248" s="24"/>
      <c r="AA1248" s="24"/>
    </row>
    <row r="1249" spans="1:27" ht="14.25" customHeight="1">
      <c r="A1249" s="24"/>
      <c r="B1249" s="24"/>
      <c r="C1249" s="24"/>
      <c r="D1249" s="24"/>
      <c r="E1249" s="24"/>
      <c r="F1249" s="24"/>
      <c r="G1249" s="24"/>
      <c r="H1249" s="24"/>
      <c r="I1249" s="24"/>
      <c r="J1249" s="24"/>
      <c r="K1249" s="24"/>
      <c r="L1249" s="24"/>
      <c r="M1249" s="24"/>
      <c r="N1249" s="24"/>
      <c r="O1249" s="24"/>
      <c r="P1249" s="24"/>
      <c r="Q1249" s="24"/>
      <c r="R1249" s="24"/>
      <c r="S1249" s="24"/>
      <c r="T1249" s="24"/>
      <c r="U1249" s="24"/>
      <c r="V1249" s="24"/>
      <c r="W1249" s="24"/>
      <c r="X1249" s="24"/>
      <c r="Y1249" s="24"/>
      <c r="Z1249" s="24"/>
      <c r="AA1249" s="24"/>
    </row>
    <row r="1250" spans="1:27" ht="14.25" customHeight="1">
      <c r="A1250" s="24"/>
      <c r="B1250" s="24"/>
      <c r="C1250" s="24"/>
      <c r="D1250" s="24"/>
      <c r="E1250" s="24"/>
      <c r="F1250" s="24"/>
      <c r="G1250" s="24"/>
      <c r="H1250" s="24"/>
      <c r="I1250" s="24"/>
      <c r="J1250" s="24"/>
      <c r="K1250" s="24"/>
      <c r="L1250" s="24"/>
      <c r="M1250" s="24"/>
      <c r="N1250" s="24"/>
      <c r="O1250" s="24"/>
      <c r="P1250" s="24"/>
      <c r="Q1250" s="24"/>
      <c r="R1250" s="24"/>
      <c r="S1250" s="24"/>
      <c r="T1250" s="24"/>
      <c r="U1250" s="24"/>
      <c r="V1250" s="24"/>
      <c r="W1250" s="24"/>
      <c r="X1250" s="24"/>
      <c r="Y1250" s="24"/>
      <c r="Z1250" s="24"/>
      <c r="AA1250" s="24"/>
    </row>
    <row r="1251" spans="1:27" ht="14.25" customHeight="1">
      <c r="A1251" s="24"/>
      <c r="B1251" s="24"/>
      <c r="C1251" s="24"/>
      <c r="D1251" s="24"/>
      <c r="E1251" s="24"/>
      <c r="F1251" s="24"/>
      <c r="G1251" s="24"/>
      <c r="H1251" s="24"/>
      <c r="I1251" s="24"/>
      <c r="J1251" s="24"/>
      <c r="K1251" s="24"/>
      <c r="L1251" s="24"/>
      <c r="M1251" s="24"/>
      <c r="N1251" s="24"/>
      <c r="O1251" s="24"/>
      <c r="P1251" s="24"/>
      <c r="Q1251" s="24"/>
      <c r="R1251" s="24"/>
      <c r="S1251" s="24"/>
      <c r="T1251" s="24"/>
      <c r="U1251" s="24"/>
      <c r="V1251" s="24"/>
      <c r="W1251" s="24"/>
      <c r="X1251" s="24"/>
      <c r="Y1251" s="24"/>
      <c r="Z1251" s="24"/>
      <c r="AA1251" s="24"/>
    </row>
    <row r="1252" spans="1:27" ht="14.25" customHeight="1">
      <c r="A1252" s="24"/>
      <c r="B1252" s="24"/>
      <c r="C1252" s="24"/>
      <c r="D1252" s="24"/>
      <c r="E1252" s="24"/>
      <c r="F1252" s="24"/>
      <c r="G1252" s="24"/>
      <c r="H1252" s="24"/>
      <c r="I1252" s="24"/>
      <c r="J1252" s="24"/>
      <c r="K1252" s="24"/>
      <c r="L1252" s="24"/>
      <c r="M1252" s="24"/>
      <c r="N1252" s="24"/>
      <c r="O1252" s="24"/>
      <c r="P1252" s="24"/>
      <c r="Q1252" s="24"/>
      <c r="R1252" s="24"/>
      <c r="S1252" s="24"/>
      <c r="T1252" s="24"/>
      <c r="U1252" s="24"/>
      <c r="V1252" s="24"/>
      <c r="W1252" s="24"/>
      <c r="X1252" s="24"/>
      <c r="Y1252" s="24"/>
      <c r="Z1252" s="24"/>
      <c r="AA1252" s="24"/>
    </row>
  </sheetData>
  <mergeCells count="1">
    <mergeCell ref="A2:A3"/>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003"/>
  <sheetViews>
    <sheetView topLeftCell="A3" workbookViewId="0">
      <selection activeCell="A5" sqref="A5"/>
    </sheetView>
  </sheetViews>
  <sheetFormatPr defaultColWidth="12.59765625" defaultRowHeight="15" customHeight="1"/>
  <cols>
    <col min="1" max="1" width="11.19921875" customWidth="1"/>
    <col min="2" max="2" width="23.09765625" customWidth="1"/>
    <col min="3" max="3" width="18" customWidth="1"/>
    <col min="4" max="4" width="18.09765625" customWidth="1"/>
    <col min="5" max="5" width="18.5" customWidth="1"/>
    <col min="6" max="6" width="16.8984375" customWidth="1"/>
    <col min="7" max="7" width="16" customWidth="1"/>
    <col min="8" max="8" width="3.5" customWidth="1"/>
    <col min="9" max="26" width="8" customWidth="1"/>
  </cols>
  <sheetData>
    <row r="1" spans="1:26" ht="17.399999999999999">
      <c r="A1" s="31" t="s">
        <v>94</v>
      </c>
      <c r="B1" s="31"/>
      <c r="C1" s="28"/>
      <c r="D1" s="28"/>
      <c r="E1" s="28"/>
      <c r="F1" s="28"/>
      <c r="G1" s="28"/>
      <c r="H1" s="28"/>
      <c r="I1" s="28"/>
      <c r="J1" s="28"/>
      <c r="K1" s="28"/>
      <c r="L1" s="28"/>
      <c r="M1" s="28"/>
      <c r="N1" s="28"/>
      <c r="O1" s="28"/>
      <c r="P1" s="28"/>
      <c r="Q1" s="28"/>
      <c r="R1" s="28"/>
      <c r="S1" s="28"/>
      <c r="T1" s="28"/>
      <c r="U1" s="28"/>
      <c r="V1" s="28"/>
      <c r="W1" s="28"/>
      <c r="X1" s="28"/>
      <c r="Y1" s="28"/>
      <c r="Z1" s="28"/>
    </row>
    <row r="2" spans="1:26" ht="45" customHeight="1">
      <c r="A2" s="91" t="s">
        <v>95</v>
      </c>
      <c r="B2" s="6" t="s">
        <v>10</v>
      </c>
      <c r="C2" s="6" t="s">
        <v>12</v>
      </c>
      <c r="D2" s="8"/>
      <c r="E2" s="8"/>
      <c r="F2" s="8"/>
      <c r="G2" s="8"/>
      <c r="H2" s="28"/>
      <c r="I2" s="28"/>
      <c r="J2" s="28"/>
      <c r="K2" s="28"/>
      <c r="L2" s="28"/>
      <c r="M2" s="28"/>
      <c r="N2" s="28"/>
      <c r="O2" s="28"/>
      <c r="P2" s="28"/>
      <c r="Q2" s="28"/>
      <c r="R2" s="28"/>
      <c r="S2" s="28"/>
      <c r="T2" s="28"/>
      <c r="U2" s="28"/>
      <c r="V2" s="28"/>
      <c r="W2" s="28"/>
      <c r="X2" s="28"/>
      <c r="Y2" s="28"/>
      <c r="Z2" s="28"/>
    </row>
    <row r="3" spans="1:26" ht="26.25" customHeight="1">
      <c r="A3" s="89"/>
      <c r="B3" s="12" t="s">
        <v>264</v>
      </c>
      <c r="C3" s="12" t="s">
        <v>11</v>
      </c>
      <c r="D3" s="8"/>
      <c r="E3" s="8"/>
      <c r="F3" s="8"/>
      <c r="G3" s="8"/>
      <c r="H3" s="28"/>
      <c r="I3" s="28"/>
      <c r="J3" s="28"/>
      <c r="K3" s="28"/>
      <c r="L3" s="28"/>
      <c r="M3" s="28"/>
      <c r="N3" s="28"/>
      <c r="O3" s="28"/>
      <c r="P3" s="28"/>
      <c r="Q3" s="28"/>
      <c r="R3" s="28"/>
      <c r="S3" s="28"/>
      <c r="T3" s="28"/>
      <c r="U3" s="28"/>
      <c r="V3" s="28"/>
      <c r="W3" s="28"/>
      <c r="X3" s="28"/>
      <c r="Y3" s="28"/>
      <c r="Z3" s="28"/>
    </row>
    <row r="4" spans="1:26" ht="45">
      <c r="A4" s="13" t="s">
        <v>96</v>
      </c>
      <c r="B4" s="32" t="s">
        <v>97</v>
      </c>
      <c r="C4" s="14" t="s">
        <v>98</v>
      </c>
      <c r="D4" s="14" t="s">
        <v>99</v>
      </c>
      <c r="E4" s="14" t="s">
        <v>100</v>
      </c>
      <c r="F4" s="14" t="s">
        <v>101</v>
      </c>
      <c r="G4" s="14" t="s">
        <v>102</v>
      </c>
      <c r="H4" s="33"/>
      <c r="I4" s="28"/>
      <c r="J4" s="28"/>
      <c r="K4" s="28"/>
      <c r="L4" s="28"/>
      <c r="M4" s="28"/>
      <c r="N4" s="28"/>
      <c r="O4" s="28"/>
      <c r="P4" s="28"/>
      <c r="Q4" s="28"/>
      <c r="R4" s="28"/>
      <c r="S4" s="28"/>
      <c r="T4" s="28"/>
      <c r="U4" s="28"/>
      <c r="V4" s="28"/>
      <c r="W4" s="28"/>
      <c r="X4" s="28"/>
      <c r="Y4" s="28"/>
      <c r="Z4" s="28"/>
    </row>
    <row r="5" spans="1:26" ht="80.25" customHeight="1">
      <c r="A5" s="34" t="s">
        <v>362</v>
      </c>
      <c r="B5" s="21" t="s">
        <v>103</v>
      </c>
      <c r="C5" s="34" t="s">
        <v>104</v>
      </c>
      <c r="D5" s="21" t="s">
        <v>105</v>
      </c>
      <c r="E5" s="21" t="s">
        <v>105</v>
      </c>
      <c r="F5" s="21" t="s">
        <v>105</v>
      </c>
      <c r="G5" s="21" t="s">
        <v>105</v>
      </c>
      <c r="H5" s="28"/>
      <c r="I5" s="28"/>
      <c r="J5" s="28"/>
      <c r="K5" s="28"/>
      <c r="L5" s="28"/>
      <c r="M5" s="28"/>
      <c r="N5" s="28"/>
      <c r="O5" s="28"/>
      <c r="P5" s="28"/>
      <c r="Q5" s="28"/>
      <c r="R5" s="28"/>
      <c r="S5" s="28"/>
      <c r="T5" s="28"/>
      <c r="U5" s="28"/>
      <c r="V5" s="28"/>
      <c r="W5" s="28"/>
      <c r="X5" s="28"/>
      <c r="Y5" s="28"/>
      <c r="Z5" s="28"/>
    </row>
    <row r="6" spans="1:26" s="78" customFormat="1" ht="80.25" customHeight="1">
      <c r="A6" s="34" t="s">
        <v>340</v>
      </c>
      <c r="B6" s="59" t="s">
        <v>341</v>
      </c>
      <c r="C6" s="34">
        <v>100</v>
      </c>
      <c r="D6" s="83" t="s">
        <v>342</v>
      </c>
      <c r="E6" s="83" t="s">
        <v>343</v>
      </c>
      <c r="F6" s="83" t="s">
        <v>344</v>
      </c>
      <c r="G6" s="59"/>
      <c r="H6" s="28"/>
      <c r="I6" s="28"/>
      <c r="J6" s="28"/>
      <c r="K6" s="28"/>
      <c r="L6" s="28"/>
      <c r="M6" s="28"/>
      <c r="N6" s="28"/>
      <c r="O6" s="28"/>
      <c r="P6" s="28"/>
      <c r="Q6" s="28"/>
      <c r="R6" s="28"/>
      <c r="S6" s="28"/>
      <c r="T6" s="28"/>
      <c r="U6" s="28"/>
      <c r="V6" s="28"/>
      <c r="W6" s="28"/>
      <c r="X6" s="28"/>
      <c r="Y6" s="28"/>
      <c r="Z6" s="28"/>
    </row>
    <row r="7" spans="1:26" s="78" customFormat="1" ht="80.25" customHeight="1">
      <c r="A7" s="34" t="s">
        <v>345</v>
      </c>
      <c r="B7" s="59" t="s">
        <v>346</v>
      </c>
      <c r="C7" s="34">
        <v>100</v>
      </c>
      <c r="D7" s="83" t="s">
        <v>347</v>
      </c>
      <c r="E7" s="83" t="s">
        <v>348</v>
      </c>
      <c r="F7" s="83" t="s">
        <v>349</v>
      </c>
      <c r="G7" s="83" t="s">
        <v>350</v>
      </c>
      <c r="H7" s="28"/>
      <c r="I7" s="28"/>
      <c r="J7" s="28"/>
      <c r="K7" s="28"/>
      <c r="L7" s="28"/>
      <c r="M7" s="28"/>
      <c r="N7" s="28"/>
      <c r="O7" s="28"/>
      <c r="P7" s="28"/>
      <c r="Q7" s="28"/>
      <c r="R7" s="28"/>
      <c r="S7" s="28"/>
      <c r="T7" s="28"/>
      <c r="U7" s="28"/>
      <c r="V7" s="28"/>
      <c r="W7" s="28"/>
      <c r="X7" s="28"/>
      <c r="Y7" s="28"/>
      <c r="Z7" s="28"/>
    </row>
    <row r="8" spans="1:26" s="78" customFormat="1" ht="80.25" customHeight="1">
      <c r="A8" s="34"/>
      <c r="B8" s="59"/>
      <c r="C8" s="34"/>
      <c r="D8" s="59"/>
      <c r="E8" s="59"/>
      <c r="F8" s="59"/>
      <c r="G8" s="59"/>
      <c r="H8" s="28"/>
      <c r="I8" s="28"/>
      <c r="J8" s="28"/>
      <c r="K8" s="28"/>
      <c r="L8" s="28"/>
      <c r="M8" s="28"/>
      <c r="N8" s="28"/>
      <c r="O8" s="28"/>
      <c r="P8" s="28"/>
      <c r="Q8" s="28"/>
      <c r="R8" s="28"/>
      <c r="S8" s="28"/>
      <c r="T8" s="28"/>
      <c r="U8" s="28"/>
      <c r="V8" s="28"/>
      <c r="W8" s="28"/>
      <c r="X8" s="28"/>
      <c r="Y8" s="28"/>
      <c r="Z8" s="28"/>
    </row>
    <row r="9" spans="1:26" ht="58.5" customHeight="1">
      <c r="A9" s="34"/>
      <c r="B9" s="21"/>
      <c r="C9" s="34"/>
      <c r="D9" s="21"/>
      <c r="E9" s="21"/>
      <c r="F9" s="21"/>
      <c r="G9" s="21"/>
      <c r="H9" s="28"/>
      <c r="I9" s="28"/>
      <c r="J9" s="28"/>
      <c r="K9" s="28"/>
      <c r="L9" s="28"/>
      <c r="M9" s="28"/>
      <c r="N9" s="28"/>
      <c r="O9" s="28"/>
      <c r="P9" s="28"/>
      <c r="Q9" s="28"/>
      <c r="R9" s="28"/>
      <c r="S9" s="28"/>
      <c r="T9" s="28"/>
      <c r="U9" s="28"/>
      <c r="V9" s="28"/>
      <c r="W9" s="28"/>
      <c r="X9" s="28"/>
      <c r="Y9" s="28"/>
      <c r="Z9" s="28"/>
    </row>
    <row r="10" spans="1:26">
      <c r="A10" s="4" t="s">
        <v>106</v>
      </c>
      <c r="B10" s="4"/>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c r="A21" s="35"/>
      <c r="B21" s="35"/>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c r="A22" s="35"/>
      <c r="B22" s="35"/>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24.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5.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5.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5.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5.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5.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5.7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5.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5.75" customHeight="1">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5.75" customHeight="1">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row>
    <row r="1003" spans="1:26" ht="15.75" customHeight="1">
      <c r="A1003" s="28"/>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row>
  </sheetData>
  <mergeCells count="1">
    <mergeCell ref="A2:A3"/>
  </mergeCells>
  <hyperlinks>
    <hyperlink ref="D6" r:id="rId1"/>
    <hyperlink ref="E6" r:id="rId2"/>
    <hyperlink ref="D7" r:id="rId3"/>
    <hyperlink ref="E7" r:id="rId4"/>
    <hyperlink ref="F7" r:id="rId5"/>
    <hyperlink ref="F6" r:id="rId6"/>
    <hyperlink ref="G7" r:id="rId7"/>
  </hyperlinks>
  <pageMargins left="0.7" right="0.7"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000"/>
  <sheetViews>
    <sheetView topLeftCell="B1" workbookViewId="0">
      <selection activeCell="E5" sqref="E5"/>
    </sheetView>
  </sheetViews>
  <sheetFormatPr defaultColWidth="12.59765625" defaultRowHeight="15" customHeight="1"/>
  <cols>
    <col min="1" max="1" width="13.8984375" customWidth="1"/>
    <col min="2" max="2" width="17" customWidth="1"/>
    <col min="3" max="3" width="14.3984375" customWidth="1"/>
    <col min="4" max="4" width="15.09765625" customWidth="1"/>
    <col min="5" max="5" width="19" customWidth="1"/>
    <col min="6" max="6" width="16.8984375" customWidth="1"/>
    <col min="7" max="7" width="13" customWidth="1"/>
    <col min="8" max="8" width="13" style="78" customWidth="1"/>
    <col min="9" max="9" width="11.69921875" customWidth="1"/>
    <col min="10" max="10" width="18.59765625" customWidth="1"/>
    <col min="11" max="11" width="11.19921875" customWidth="1"/>
    <col min="12" max="12" width="16.5" customWidth="1"/>
    <col min="13" max="13" width="12" customWidth="1"/>
    <col min="14" max="14" width="13.5" customWidth="1"/>
    <col min="15" max="27" width="8" customWidth="1"/>
  </cols>
  <sheetData>
    <row r="1" spans="1:27" ht="17.399999999999999">
      <c r="A1" s="31" t="s">
        <v>107</v>
      </c>
      <c r="B1" s="31"/>
      <c r="C1" s="28"/>
      <c r="D1" s="28"/>
      <c r="E1" s="28"/>
      <c r="F1" s="28"/>
      <c r="G1" s="28"/>
      <c r="H1" s="28"/>
      <c r="I1" s="28"/>
      <c r="J1" s="28"/>
      <c r="K1" s="28"/>
      <c r="L1" s="28"/>
      <c r="M1" s="28"/>
      <c r="N1" s="28"/>
      <c r="O1" s="28"/>
      <c r="P1" s="28"/>
      <c r="Q1" s="28"/>
      <c r="R1" s="28"/>
      <c r="S1" s="28"/>
      <c r="T1" s="28"/>
      <c r="U1" s="28"/>
      <c r="V1" s="28"/>
      <c r="W1" s="28"/>
      <c r="X1" s="28"/>
      <c r="Y1" s="28"/>
      <c r="Z1" s="28"/>
      <c r="AA1" s="28"/>
    </row>
    <row r="2" spans="1:27" ht="30" customHeight="1">
      <c r="A2" s="91" t="s">
        <v>108</v>
      </c>
      <c r="B2" s="36" t="s">
        <v>10</v>
      </c>
      <c r="C2" s="36" t="s">
        <v>12</v>
      </c>
      <c r="D2" s="36" t="s">
        <v>109</v>
      </c>
      <c r="E2" s="36" t="s">
        <v>110</v>
      </c>
      <c r="F2" s="28"/>
      <c r="G2" s="28"/>
      <c r="H2" s="28"/>
      <c r="I2" s="28"/>
      <c r="J2" s="28"/>
      <c r="K2" s="28"/>
      <c r="L2" s="8"/>
      <c r="M2" s="8"/>
      <c r="N2" s="28"/>
      <c r="O2" s="28"/>
      <c r="P2" s="28"/>
      <c r="Q2" s="28"/>
      <c r="R2" s="28"/>
      <c r="S2" s="28"/>
      <c r="T2" s="28"/>
      <c r="U2" s="28"/>
      <c r="V2" s="28"/>
      <c r="W2" s="28"/>
      <c r="X2" s="28"/>
      <c r="Y2" s="28"/>
      <c r="Z2" s="28"/>
      <c r="AA2" s="28"/>
    </row>
    <row r="3" spans="1:27">
      <c r="A3" s="89"/>
      <c r="B3" s="22" t="s">
        <v>264</v>
      </c>
      <c r="C3" s="22" t="s">
        <v>11</v>
      </c>
      <c r="D3" s="34" t="s">
        <v>15</v>
      </c>
      <c r="E3" s="37" t="s">
        <v>40</v>
      </c>
      <c r="F3" s="28"/>
      <c r="G3" s="28"/>
      <c r="H3" s="28"/>
      <c r="I3" s="28"/>
      <c r="J3" s="38"/>
      <c r="K3" s="28"/>
      <c r="L3" s="8"/>
      <c r="M3" s="8"/>
      <c r="N3" s="28"/>
      <c r="O3" s="28"/>
      <c r="P3" s="28"/>
      <c r="Q3" s="28"/>
      <c r="R3" s="28"/>
      <c r="S3" s="28"/>
      <c r="T3" s="28"/>
      <c r="U3" s="28"/>
      <c r="V3" s="28"/>
      <c r="W3" s="28"/>
      <c r="X3" s="28"/>
      <c r="Y3" s="28"/>
      <c r="Z3" s="28"/>
      <c r="AA3" s="28"/>
    </row>
    <row r="4" spans="1:27" ht="75">
      <c r="A4" s="13" t="s">
        <v>96</v>
      </c>
      <c r="B4" s="32" t="s">
        <v>97</v>
      </c>
      <c r="C4" s="14" t="s">
        <v>111</v>
      </c>
      <c r="D4" s="14" t="s">
        <v>59</v>
      </c>
      <c r="E4" s="14" t="s">
        <v>112</v>
      </c>
      <c r="F4" s="14" t="s">
        <v>113</v>
      </c>
      <c r="G4" s="14" t="s">
        <v>112</v>
      </c>
      <c r="H4" s="58" t="s">
        <v>360</v>
      </c>
      <c r="I4" s="14" t="s">
        <v>114</v>
      </c>
      <c r="J4" s="14" t="s">
        <v>112</v>
      </c>
      <c r="K4" s="14" t="s">
        <v>115</v>
      </c>
      <c r="L4" s="14" t="s">
        <v>112</v>
      </c>
      <c r="M4" s="14" t="s">
        <v>116</v>
      </c>
      <c r="N4" s="14" t="s">
        <v>112</v>
      </c>
      <c r="O4" s="28"/>
      <c r="P4" s="28"/>
      <c r="Q4" s="28"/>
      <c r="R4" s="28"/>
      <c r="S4" s="28"/>
      <c r="T4" s="28"/>
      <c r="U4" s="28"/>
      <c r="V4" s="28"/>
      <c r="W4" s="28"/>
      <c r="X4" s="28"/>
      <c r="Y4" s="28"/>
      <c r="Z4" s="28"/>
      <c r="AA4" s="28"/>
    </row>
    <row r="5" spans="1:27">
      <c r="A5" s="48" t="s">
        <v>340</v>
      </c>
      <c r="B5" s="48" t="s">
        <v>341</v>
      </c>
      <c r="C5" s="48" t="s">
        <v>353</v>
      </c>
      <c r="D5" s="22" t="s">
        <v>359</v>
      </c>
      <c r="E5" s="48">
        <f t="shared" ref="E5" si="0">ROUND(100*(27565-26447)/26447,2)</f>
        <v>4.2300000000000004</v>
      </c>
      <c r="F5" s="22" t="s">
        <v>355</v>
      </c>
      <c r="G5" s="22">
        <f>ROUND(100*(568-1028)/1028,2)</f>
        <v>-44.75</v>
      </c>
      <c r="H5" s="48" t="s">
        <v>359</v>
      </c>
      <c r="I5" s="22"/>
      <c r="J5" s="22"/>
      <c r="K5" s="22"/>
      <c r="L5" s="22"/>
      <c r="M5" s="22"/>
      <c r="N5" s="22"/>
      <c r="O5" s="33"/>
      <c r="P5" s="33"/>
      <c r="Q5" s="33"/>
      <c r="R5" s="33"/>
      <c r="S5" s="33"/>
      <c r="T5" s="33"/>
      <c r="U5" s="33"/>
      <c r="V5" s="33"/>
      <c r="W5" s="33"/>
      <c r="X5" s="33"/>
      <c r="Y5" s="33"/>
      <c r="Z5" s="33"/>
      <c r="AA5" s="33"/>
    </row>
    <row r="6" spans="1:27" ht="30">
      <c r="A6" s="48" t="s">
        <v>351</v>
      </c>
      <c r="B6" s="48" t="s">
        <v>346</v>
      </c>
      <c r="C6" s="48" t="s">
        <v>352</v>
      </c>
      <c r="D6" s="22">
        <v>102</v>
      </c>
      <c r="E6" s="48">
        <v>0</v>
      </c>
      <c r="F6" s="22" t="s">
        <v>356</v>
      </c>
      <c r="G6" s="22">
        <f>ROUND(100*(7690-9142)/9142,2)</f>
        <v>-15.88</v>
      </c>
      <c r="H6" s="48">
        <v>677</v>
      </c>
      <c r="I6" s="22"/>
      <c r="J6" s="22"/>
      <c r="K6" s="84">
        <v>4179376</v>
      </c>
      <c r="L6" s="22">
        <f>ROUND(100*(4179376-8701154)/8701154,2)</f>
        <v>-51.97</v>
      </c>
      <c r="M6" s="84">
        <v>33498</v>
      </c>
      <c r="N6" s="22">
        <f>ROUND(100*(33498-45241)/45241,2)</f>
        <v>-25.96</v>
      </c>
      <c r="O6" s="33"/>
      <c r="P6" s="33"/>
      <c r="Q6" s="33"/>
      <c r="R6" s="33"/>
      <c r="S6" s="33"/>
      <c r="T6" s="33"/>
      <c r="U6" s="33"/>
      <c r="V6" s="33"/>
      <c r="W6" s="33"/>
      <c r="X6" s="33"/>
      <c r="Y6" s="33"/>
      <c r="Z6" s="33"/>
      <c r="AA6" s="33"/>
    </row>
    <row r="7" spans="1:27" ht="45">
      <c r="A7" s="48" t="s">
        <v>351</v>
      </c>
      <c r="B7" s="48" t="s">
        <v>346</v>
      </c>
      <c r="C7" s="22" t="s">
        <v>354</v>
      </c>
      <c r="D7" s="22">
        <v>15</v>
      </c>
      <c r="E7" s="48">
        <f>ROUND(100*(206-196)/196,2)</f>
        <v>5.0999999999999996</v>
      </c>
      <c r="F7" s="22" t="s">
        <v>357</v>
      </c>
      <c r="G7" s="22" t="s">
        <v>358</v>
      </c>
      <c r="H7" s="48">
        <v>38</v>
      </c>
      <c r="I7" s="22"/>
      <c r="J7" s="22"/>
      <c r="K7" s="22" t="s">
        <v>361</v>
      </c>
      <c r="L7" s="48" t="s">
        <v>361</v>
      </c>
      <c r="M7" s="48" t="s">
        <v>361</v>
      </c>
      <c r="N7" s="48" t="s">
        <v>361</v>
      </c>
      <c r="O7" s="33"/>
      <c r="P7" s="33"/>
      <c r="Q7" s="33"/>
      <c r="R7" s="33"/>
      <c r="S7" s="33"/>
      <c r="T7" s="33"/>
      <c r="U7" s="33"/>
      <c r="V7" s="33"/>
      <c r="W7" s="33"/>
      <c r="X7" s="33"/>
      <c r="Y7" s="33"/>
      <c r="Z7" s="33"/>
      <c r="AA7" s="33"/>
    </row>
    <row r="8" spans="1:27">
      <c r="A8" s="22"/>
      <c r="B8" s="22"/>
      <c r="C8" s="22"/>
      <c r="D8" s="22"/>
      <c r="E8" s="22"/>
      <c r="F8" s="22"/>
      <c r="G8" s="22"/>
      <c r="H8" s="48"/>
      <c r="I8" s="22"/>
      <c r="J8" s="22"/>
      <c r="K8" s="22"/>
      <c r="L8" s="22"/>
      <c r="M8" s="22"/>
      <c r="N8" s="22"/>
      <c r="O8" s="33"/>
      <c r="P8" s="33"/>
      <c r="Q8" s="33"/>
      <c r="R8" s="33"/>
      <c r="S8" s="33"/>
      <c r="T8" s="33"/>
      <c r="U8" s="33"/>
      <c r="V8" s="33"/>
      <c r="W8" s="33"/>
      <c r="X8" s="33"/>
      <c r="Y8" s="33"/>
      <c r="Z8" s="33"/>
      <c r="AA8" s="33"/>
    </row>
    <row r="9" spans="1:27">
      <c r="A9" s="22"/>
      <c r="B9" s="22"/>
      <c r="C9" s="22"/>
      <c r="D9" s="22"/>
      <c r="E9" s="22"/>
      <c r="F9" s="22"/>
      <c r="G9" s="22"/>
      <c r="H9" s="48"/>
      <c r="I9" s="22"/>
      <c r="J9" s="22"/>
      <c r="K9" s="22"/>
      <c r="L9" s="22"/>
      <c r="M9" s="22"/>
      <c r="N9" s="22"/>
      <c r="O9" s="33"/>
      <c r="P9" s="33"/>
      <c r="Q9" s="33"/>
      <c r="R9" s="33"/>
      <c r="S9" s="33"/>
      <c r="T9" s="33"/>
      <c r="U9" s="33"/>
      <c r="V9" s="33"/>
      <c r="W9" s="33"/>
      <c r="X9" s="33"/>
      <c r="Y9" s="33"/>
      <c r="Z9" s="33"/>
      <c r="AA9" s="33"/>
    </row>
    <row r="10" spans="1:27">
      <c r="A10" s="22"/>
      <c r="B10" s="22"/>
      <c r="C10" s="22"/>
      <c r="D10" s="22"/>
      <c r="E10" s="22"/>
      <c r="F10" s="22"/>
      <c r="G10" s="22"/>
      <c r="H10" s="48"/>
      <c r="I10" s="22"/>
      <c r="J10" s="22"/>
      <c r="K10" s="22"/>
      <c r="L10" s="22"/>
      <c r="M10" s="22"/>
      <c r="N10" s="22"/>
      <c r="O10" s="33"/>
      <c r="P10" s="33"/>
      <c r="Q10" s="33"/>
      <c r="R10" s="33"/>
      <c r="S10" s="33"/>
      <c r="T10" s="33"/>
      <c r="U10" s="33"/>
      <c r="V10" s="33"/>
      <c r="W10" s="33"/>
      <c r="X10" s="33"/>
      <c r="Y10" s="33"/>
      <c r="Z10" s="33"/>
      <c r="AA10" s="33"/>
    </row>
    <row r="11" spans="1:27" ht="105">
      <c r="A11" s="22"/>
      <c r="B11" s="22"/>
      <c r="C11" s="22"/>
      <c r="D11" s="23" t="s">
        <v>260</v>
      </c>
      <c r="E11" s="22"/>
      <c r="F11" s="22"/>
      <c r="G11" s="22"/>
      <c r="H11" s="48"/>
      <c r="I11" s="22"/>
      <c r="J11" s="22"/>
      <c r="K11" s="22"/>
      <c r="L11" s="22"/>
      <c r="M11" s="22"/>
      <c r="N11" s="22"/>
      <c r="O11" s="33"/>
      <c r="P11" s="33"/>
      <c r="Q11" s="33"/>
      <c r="R11" s="33"/>
      <c r="S11" s="33"/>
      <c r="T11" s="33"/>
      <c r="U11" s="33"/>
      <c r="V11" s="33"/>
      <c r="W11" s="33"/>
      <c r="X11" s="33"/>
      <c r="Y11" s="33"/>
      <c r="Z11" s="33"/>
      <c r="AA11" s="33"/>
    </row>
    <row r="12" spans="1:27">
      <c r="A12" s="22"/>
      <c r="B12" s="22"/>
      <c r="C12" s="22"/>
      <c r="D12" s="22"/>
      <c r="E12" s="22"/>
      <c r="F12" s="22"/>
      <c r="G12" s="22"/>
      <c r="H12" s="48"/>
      <c r="I12" s="22"/>
      <c r="J12" s="22"/>
      <c r="K12" s="22"/>
      <c r="L12" s="22"/>
      <c r="M12" s="22"/>
      <c r="N12" s="22"/>
      <c r="O12" s="33"/>
      <c r="P12" s="33"/>
      <c r="Q12" s="33"/>
      <c r="R12" s="33"/>
      <c r="S12" s="33"/>
      <c r="T12" s="33"/>
      <c r="U12" s="33"/>
      <c r="V12" s="33"/>
      <c r="W12" s="33"/>
      <c r="X12" s="33"/>
      <c r="Y12" s="33"/>
      <c r="Z12" s="33"/>
      <c r="AA12" s="33"/>
    </row>
    <row r="13" spans="1:27">
      <c r="A13" s="22"/>
      <c r="B13" s="22"/>
      <c r="C13" s="22"/>
      <c r="D13" s="22"/>
      <c r="E13" s="22"/>
      <c r="F13" s="22"/>
      <c r="G13" s="22"/>
      <c r="H13" s="48"/>
      <c r="I13" s="22"/>
      <c r="J13" s="22"/>
      <c r="K13" s="22"/>
      <c r="L13" s="22"/>
      <c r="M13" s="22"/>
      <c r="N13" s="22"/>
      <c r="O13" s="33"/>
      <c r="P13" s="33"/>
      <c r="Q13" s="33"/>
      <c r="R13" s="33"/>
      <c r="S13" s="33"/>
      <c r="T13" s="33"/>
      <c r="U13" s="33"/>
      <c r="V13" s="33"/>
      <c r="W13" s="33"/>
      <c r="X13" s="33"/>
      <c r="Y13" s="33"/>
      <c r="Z13" s="33"/>
      <c r="AA13" s="33"/>
    </row>
    <row r="14" spans="1:27">
      <c r="A14" s="22"/>
      <c r="B14" s="22"/>
      <c r="C14" s="22"/>
      <c r="D14" s="22"/>
      <c r="E14" s="22"/>
      <c r="F14" s="22"/>
      <c r="G14" s="22"/>
      <c r="H14" s="48"/>
      <c r="I14" s="22"/>
      <c r="J14" s="22"/>
      <c r="K14" s="22"/>
      <c r="L14" s="22"/>
      <c r="M14" s="22"/>
      <c r="N14" s="22"/>
      <c r="O14" s="33"/>
      <c r="P14" s="33"/>
      <c r="Q14" s="33"/>
      <c r="R14" s="33"/>
      <c r="S14" s="33"/>
      <c r="T14" s="33"/>
      <c r="U14" s="33"/>
      <c r="V14" s="33"/>
      <c r="W14" s="33"/>
      <c r="X14" s="33"/>
      <c r="Y14" s="33"/>
      <c r="Z14" s="33"/>
      <c r="AA14" s="33"/>
    </row>
    <row r="15" spans="1:27">
      <c r="A15" s="4" t="s">
        <v>117</v>
      </c>
      <c r="B15" s="4"/>
      <c r="C15" s="28"/>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c r="A16" s="4" t="s">
        <v>118</v>
      </c>
      <c r="B16" s="4"/>
      <c r="C16" s="28"/>
      <c r="D16" s="28"/>
      <c r="E16" s="28"/>
      <c r="F16" s="28"/>
      <c r="G16" s="28"/>
      <c r="H16" s="28"/>
      <c r="I16" s="28"/>
      <c r="J16" s="28"/>
      <c r="K16" s="28"/>
      <c r="L16" s="28"/>
      <c r="M16" s="28"/>
      <c r="N16" s="28"/>
      <c r="O16" s="28"/>
      <c r="P16" s="28"/>
      <c r="Q16" s="28"/>
      <c r="R16" s="28"/>
      <c r="S16" s="28"/>
      <c r="T16" s="28"/>
      <c r="U16" s="28"/>
      <c r="V16" s="28"/>
      <c r="W16" s="28"/>
      <c r="X16" s="28"/>
      <c r="Y16" s="28"/>
      <c r="Z16" s="28"/>
      <c r="AA16" s="28"/>
    </row>
    <row r="17" spans="1:27">
      <c r="A17" s="4" t="s">
        <v>119</v>
      </c>
      <c r="B17" s="4"/>
      <c r="C17" s="28"/>
      <c r="D17" s="28"/>
      <c r="E17" s="28"/>
      <c r="F17" s="28"/>
      <c r="G17" s="28"/>
      <c r="H17" s="28"/>
      <c r="I17" s="28"/>
      <c r="J17" s="28"/>
      <c r="K17" s="28"/>
      <c r="L17" s="28"/>
      <c r="M17" s="28"/>
      <c r="N17" s="28"/>
      <c r="O17" s="28"/>
      <c r="P17" s="28"/>
      <c r="Q17" s="28"/>
      <c r="R17" s="28"/>
      <c r="S17" s="28"/>
      <c r="T17" s="28"/>
      <c r="U17" s="28"/>
      <c r="V17" s="28"/>
      <c r="W17" s="28"/>
      <c r="X17" s="28"/>
      <c r="Y17" s="28"/>
      <c r="Z17" s="28"/>
      <c r="AA17" s="28"/>
    </row>
    <row r="18" spans="1:27">
      <c r="A18" s="4" t="s">
        <v>120</v>
      </c>
      <c r="B18" s="4"/>
      <c r="C18" s="28"/>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27">
      <c r="A19" s="4" t="s">
        <v>121</v>
      </c>
      <c r="B19" s="4"/>
      <c r="C19" s="28"/>
      <c r="D19" s="28"/>
      <c r="E19" s="28"/>
      <c r="F19" s="28"/>
      <c r="G19" s="28"/>
      <c r="H19" s="28"/>
      <c r="I19" s="28"/>
      <c r="J19" s="28"/>
      <c r="K19" s="28"/>
      <c r="L19" s="28"/>
      <c r="M19" s="28"/>
      <c r="N19" s="28"/>
      <c r="O19" s="28"/>
      <c r="P19" s="28"/>
      <c r="Q19" s="28"/>
      <c r="R19" s="28"/>
      <c r="S19" s="28"/>
      <c r="T19" s="28"/>
      <c r="U19" s="28"/>
      <c r="V19" s="28"/>
      <c r="W19" s="28"/>
      <c r="X19" s="28"/>
      <c r="Y19" s="28"/>
      <c r="Z19" s="28"/>
      <c r="AA19" s="28"/>
    </row>
    <row r="20" spans="1:27">
      <c r="A20" s="4" t="s">
        <v>85</v>
      </c>
      <c r="B20" s="4"/>
      <c r="C20" s="28"/>
      <c r="D20" s="28"/>
      <c r="E20" s="28"/>
      <c r="F20" s="28"/>
      <c r="G20" s="28"/>
      <c r="H20" s="28"/>
      <c r="I20" s="28"/>
      <c r="J20" s="28"/>
      <c r="K20" s="28"/>
      <c r="L20" s="28"/>
      <c r="M20" s="28"/>
      <c r="N20" s="28"/>
      <c r="O20" s="28"/>
      <c r="P20" s="28"/>
      <c r="Q20" s="28"/>
      <c r="R20" s="28"/>
      <c r="S20" s="28"/>
      <c r="T20" s="28"/>
      <c r="U20" s="28"/>
      <c r="V20" s="28"/>
      <c r="W20" s="28"/>
      <c r="X20" s="28"/>
      <c r="Y20" s="28"/>
      <c r="Z20" s="28"/>
      <c r="AA20" s="28"/>
    </row>
    <row r="21" spans="1:27" ht="15.75" customHeight="1">
      <c r="A21" s="4" t="s">
        <v>122</v>
      </c>
      <c r="B21" s="4"/>
      <c r="C21" s="28"/>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ht="15.75" customHeight="1">
      <c r="A22" s="4" t="s">
        <v>123</v>
      </c>
      <c r="B22" s="4"/>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ht="15.75" customHeight="1">
      <c r="A23" s="4" t="s">
        <v>124</v>
      </c>
      <c r="B23" s="4"/>
      <c r="C23" s="28"/>
      <c r="D23" s="28"/>
      <c r="E23" s="28"/>
      <c r="F23" s="28"/>
      <c r="G23" s="28"/>
      <c r="H23" s="28"/>
      <c r="I23" s="28"/>
      <c r="J23" s="28"/>
      <c r="K23" s="28"/>
      <c r="L23" s="28"/>
      <c r="M23" s="28"/>
      <c r="N23" s="28"/>
      <c r="O23" s="28"/>
      <c r="P23" s="28"/>
      <c r="Q23" s="28"/>
      <c r="R23" s="28"/>
      <c r="S23" s="28"/>
      <c r="T23" s="28"/>
      <c r="U23" s="28"/>
      <c r="V23" s="28"/>
      <c r="W23" s="28"/>
      <c r="X23" s="28"/>
      <c r="Y23" s="28"/>
      <c r="Z23" s="28"/>
      <c r="AA23" s="28"/>
    </row>
    <row r="24" spans="1:27" ht="15.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row>
    <row r="25" spans="1:27" ht="15.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row>
    <row r="26" spans="1:27" ht="15.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row>
    <row r="27" spans="1:27" ht="15.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row>
    <row r="28" spans="1:27" ht="15.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row>
    <row r="29" spans="1:27"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row>
    <row r="30" spans="1:27"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27" ht="15.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27" ht="15.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row>
    <row r="33" spans="1:27" ht="15.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row>
    <row r="34" spans="1:27" ht="15.7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row>
    <row r="35" spans="1:27" ht="15.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row>
    <row r="36" spans="1:27"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row>
    <row r="37" spans="1:27"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row>
    <row r="38" spans="1:27"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row>
    <row r="39" spans="1:27"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1:27"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row>
    <row r="41" spans="1:27"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row>
    <row r="42" spans="1:27"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row>
    <row r="43" spans="1:27"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row>
    <row r="44" spans="1:27"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row>
    <row r="45" spans="1:27"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row>
    <row r="46" spans="1:27"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1:27"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1:27"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row r="52" spans="1:27"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row>
    <row r="53" spans="1:27"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row>
    <row r="54" spans="1:27"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5" spans="1:27"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6" spans="1:27"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row>
    <row r="57" spans="1:27"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row>
    <row r="58" spans="1:27"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row>
    <row r="59" spans="1:27"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row>
    <row r="60" spans="1:27"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row>
    <row r="61" spans="1:27"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row>
    <row r="62" spans="1:27"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row>
    <row r="63" spans="1:27"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row>
    <row r="64" spans="1:27"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row>
    <row r="65" spans="1:27"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row>
    <row r="66" spans="1:27"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row>
    <row r="67" spans="1:27"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row>
    <row r="68" spans="1:27"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spans="1:27"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row>
    <row r="70" spans="1:27"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1:27"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row>
    <row r="72" spans="1:27"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row>
    <row r="73" spans="1:27"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row>
    <row r="74" spans="1:27"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row>
    <row r="75" spans="1:27"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row>
    <row r="76" spans="1:27"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row>
    <row r="77" spans="1:27"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row>
    <row r="78" spans="1:27"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row>
    <row r="79" spans="1:27"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row>
    <row r="80" spans="1:27"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row>
    <row r="81" spans="1:27"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row>
    <row r="82" spans="1:27"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row>
    <row r="83" spans="1:27"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row>
    <row r="84" spans="1:27"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row>
    <row r="85" spans="1:27"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row>
    <row r="86" spans="1:27"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row>
    <row r="87" spans="1:27"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row>
    <row r="88" spans="1:27"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row>
    <row r="89" spans="1:27"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row>
    <row r="90" spans="1:27"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row>
    <row r="91" spans="1:27"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row>
    <row r="92" spans="1:27"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row>
    <row r="93" spans="1:27"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row>
    <row r="94" spans="1:27"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row>
    <row r="95" spans="1:27"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row>
    <row r="96" spans="1:27"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row>
    <row r="97" spans="1:27"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row>
    <row r="98" spans="1:27"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row>
    <row r="99" spans="1:27"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row>
    <row r="100" spans="1:27"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row>
    <row r="101" spans="1:27"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row>
    <row r="102" spans="1:27"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row>
    <row r="103" spans="1:27"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row>
    <row r="104" spans="1:27"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row>
    <row r="105" spans="1:27"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row>
    <row r="106" spans="1:27"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row>
    <row r="107" spans="1:27"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row>
    <row r="108" spans="1:27"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row>
    <row r="109" spans="1:27"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row>
    <row r="110" spans="1:27"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row>
    <row r="111" spans="1:27"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row>
    <row r="112" spans="1:27"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row>
    <row r="113" spans="1:27"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row>
    <row r="114" spans="1:27"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row>
    <row r="115" spans="1:27"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row>
    <row r="116" spans="1:27"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row>
    <row r="117" spans="1:27"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row>
    <row r="118" spans="1:27"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row>
    <row r="119" spans="1:27"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row>
    <row r="120" spans="1:27"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row>
    <row r="121" spans="1:27"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row>
    <row r="122" spans="1:27"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row>
    <row r="123" spans="1:27"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row>
    <row r="124" spans="1:27"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row>
    <row r="125" spans="1:27"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row>
    <row r="126" spans="1:27"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row>
    <row r="127" spans="1:27"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row>
    <row r="128" spans="1:27"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row>
    <row r="129" spans="1:27"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row>
    <row r="130" spans="1:27"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row>
    <row r="131" spans="1:27"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row>
    <row r="132" spans="1:27"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row>
    <row r="133" spans="1:27"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row>
    <row r="134" spans="1:27"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row>
    <row r="135" spans="1:27"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row>
    <row r="136" spans="1:27"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row>
    <row r="137" spans="1:27"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row>
    <row r="138" spans="1:27"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row>
    <row r="139" spans="1:27"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row>
    <row r="140" spans="1:27"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row>
    <row r="141" spans="1:27"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row>
    <row r="142" spans="1:27"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row>
    <row r="143" spans="1:27"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row>
    <row r="144" spans="1:27"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row>
    <row r="145" spans="1:27"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row>
    <row r="146" spans="1:27"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row>
    <row r="147" spans="1:27"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row>
    <row r="148" spans="1:27"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row>
    <row r="149" spans="1:27"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row>
    <row r="150" spans="1:27"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row>
    <row r="151" spans="1:27"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row>
    <row r="152" spans="1:27"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row>
    <row r="153" spans="1:27"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row>
    <row r="154" spans="1:27"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row>
    <row r="155" spans="1:27"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row>
    <row r="156" spans="1:27"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row>
    <row r="157" spans="1:27"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row>
    <row r="158" spans="1:27"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row>
    <row r="159" spans="1:27"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row>
    <row r="160" spans="1:27"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row>
    <row r="161" spans="1:27"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row>
    <row r="162" spans="1:27"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row>
    <row r="163" spans="1:27"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row>
    <row r="164" spans="1:27"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row>
    <row r="165" spans="1:27"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row>
    <row r="166" spans="1:27"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row>
    <row r="167" spans="1:27"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row>
    <row r="168" spans="1:27"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row>
    <row r="169" spans="1:27"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row>
    <row r="170" spans="1:27"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row>
    <row r="171" spans="1:27"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row>
    <row r="172" spans="1:27"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row>
    <row r="173" spans="1:27"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row>
    <row r="174" spans="1:27"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row>
    <row r="175" spans="1:27"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row>
    <row r="176" spans="1:27"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row>
    <row r="177" spans="1:27"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row>
    <row r="178" spans="1:27"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row>
    <row r="179" spans="1:27"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row>
    <row r="180" spans="1:27"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row>
    <row r="181" spans="1:27"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row>
    <row r="182" spans="1:27"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row>
    <row r="183" spans="1:27"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row>
    <row r="184" spans="1:27"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row>
    <row r="185" spans="1:27"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row>
    <row r="186" spans="1:27"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row>
    <row r="187" spans="1:27"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row>
    <row r="188" spans="1:27"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row>
    <row r="189" spans="1:27"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row>
    <row r="190" spans="1:27"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row>
    <row r="191" spans="1:27"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row>
    <row r="192" spans="1:27"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row>
    <row r="193" spans="1:27"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row>
    <row r="194" spans="1:27"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row>
    <row r="195" spans="1:27"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row>
    <row r="196" spans="1:27"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row>
    <row r="197" spans="1:27"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row>
    <row r="198" spans="1:27"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row>
    <row r="199" spans="1:27"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row>
    <row r="200" spans="1:27"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row>
    <row r="201" spans="1:27"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row>
    <row r="202" spans="1:27"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row>
    <row r="203" spans="1:27"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row>
    <row r="204" spans="1:27"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row>
    <row r="205" spans="1:27"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row>
    <row r="206" spans="1:27"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row>
    <row r="207" spans="1:27"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row>
    <row r="208" spans="1:27"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row>
    <row r="209" spans="1:27"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row>
    <row r="210" spans="1:27"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row>
    <row r="211" spans="1:27"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row>
    <row r="212" spans="1:27"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row>
    <row r="213" spans="1:27"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row>
    <row r="214" spans="1:27"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row>
    <row r="215" spans="1:27"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row>
    <row r="216" spans="1:27"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row>
    <row r="217" spans="1:27"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row>
    <row r="218" spans="1:27"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row>
    <row r="219" spans="1:27"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row>
    <row r="220" spans="1:27"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row>
    <row r="221" spans="1:27"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row>
    <row r="222" spans="1:27"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row>
    <row r="223" spans="1:27"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row>
    <row r="224" spans="1:27"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row>
    <row r="225" spans="1:27"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row>
    <row r="226" spans="1:27"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row>
    <row r="227" spans="1:27"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row>
    <row r="228" spans="1:27"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row>
    <row r="229" spans="1:27"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row>
    <row r="230" spans="1:27"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row>
    <row r="231" spans="1:27"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row>
    <row r="232" spans="1:27"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row>
    <row r="233" spans="1:27"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row>
    <row r="234" spans="1:27"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row>
    <row r="235" spans="1:27"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row>
    <row r="236" spans="1:27"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row>
    <row r="237" spans="1:27"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row>
    <row r="238" spans="1:27"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row>
    <row r="239" spans="1:27"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spans="1:27"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spans="1:27"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spans="1:27"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spans="1:27"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spans="1:27"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spans="1:27"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spans="1:27"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spans="1:27"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spans="1:27"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spans="1:27"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spans="1:27"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spans="1:27"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spans="1:27"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spans="1:27"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spans="1:27"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spans="1:27"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spans="1:27"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spans="1:27"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spans="1:27"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spans="1:27"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spans="1:27"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spans="1:27"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spans="1:27"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spans="1:27"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spans="1:27"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spans="1:27"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spans="1:27"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spans="1:27"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spans="1:27"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spans="1:27"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spans="1:27"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spans="1:27"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spans="1:27"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spans="1:27"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spans="1:27"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spans="1:27"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spans="1:27"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spans="1:27"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spans="1:27"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spans="1:27"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spans="1:27"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spans="1:27"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spans="1:27"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spans="1:27"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spans="1:27"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spans="1:27"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spans="1:27"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spans="1:27"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spans="1:27"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spans="1:27"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spans="1:27"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spans="1:27"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spans="1:27"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spans="1:27"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spans="1:27"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spans="1:27"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spans="1:27"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spans="1:27"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spans="1:27"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spans="1:27"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spans="1:27"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spans="1:27"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spans="1:27"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spans="1:27"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spans="1:27"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spans="1:27"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spans="1:27"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spans="1:27"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spans="1:27"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spans="1:27"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spans="1:27"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spans="1:27"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spans="1:27"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spans="1:27"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spans="1:27"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spans="1:27"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spans="1:27"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spans="1:27"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spans="1:27"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spans="1:27"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spans="1:27"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spans="1:27"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spans="1:27"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spans="1:27"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spans="1:27"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spans="1:27"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spans="1:27"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spans="1:27"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spans="1:27"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spans="1:27"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spans="1:27"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spans="1:27"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spans="1:27"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spans="1:27"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spans="1:27"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spans="1:27"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spans="1:27"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spans="1:27"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spans="1:27"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spans="1:27"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spans="1:27"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spans="1:27"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spans="1:27"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spans="1:27"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spans="1:27"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spans="1:27"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spans="1:27"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spans="1:27"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spans="1:27"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spans="1:27"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spans="1:27"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spans="1:27"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spans="1:27"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spans="1:27"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spans="1:27"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spans="1:27"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spans="1:27"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spans="1:27"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spans="1:27"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spans="1:27"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spans="1:27"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spans="1:27"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spans="1:27"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spans="1:27"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spans="1:27"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spans="1:27"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spans="1:27"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spans="1:27"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spans="1:27"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spans="1:27"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spans="1:27"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spans="1:27"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spans="1:27"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spans="1:27"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spans="1:27"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spans="1:27"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spans="1:27"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spans="1:27"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spans="1:27"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spans="1:27"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spans="1:27"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spans="1:27"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spans="1:27"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spans="1:27"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spans="1:27"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spans="1:27"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spans="1:27"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spans="1:27"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spans="1:27"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spans="1:27"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spans="1:27"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spans="1:27"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spans="1:27"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spans="1:27"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spans="1:27"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spans="1:27"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spans="1:27"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spans="1:27"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spans="1:27"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spans="1:27"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spans="1:27"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spans="1:27"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spans="1:27"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spans="1:27"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spans="1:27"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spans="1:27"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spans="1:27"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spans="1:27"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spans="1:27"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spans="1:27"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spans="1:27"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spans="1:27"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spans="1:27"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spans="1:27"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spans="1:27"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spans="1:27"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spans="1:27"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spans="1:27"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spans="1:27"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spans="1:27"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spans="1:27"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spans="1:27"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spans="1:27"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spans="1:27"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spans="1:27"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spans="1:27"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spans="1:27"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spans="1:27"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spans="1:27"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spans="1:27"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spans="1:27"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spans="1:27"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spans="1:27"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spans="1:27"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spans="1:27"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spans="1:27"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spans="1:27"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spans="1:27"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spans="1:27"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spans="1:27"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spans="1:27"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spans="1:27"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spans="1:27"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spans="1:27"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spans="1:27"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spans="1:27"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spans="1:27"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spans="1:27"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spans="1:27"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spans="1:27"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spans="1:27"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spans="1:27"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spans="1:27"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spans="1:27"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spans="1:27"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spans="1:27"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spans="1:27"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spans="1:27"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spans="1:27"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spans="1:27"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spans="1:27"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spans="1:27"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spans="1:27"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spans="1:27"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spans="1:27"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spans="1:27"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spans="1:27"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spans="1:27"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spans="1:27"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spans="1:27"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spans="1:27"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spans="1:27"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spans="1:27"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spans="1:27"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spans="1:27"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spans="1:27"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spans="1:27"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spans="1:27"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spans="1:27"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spans="1:27"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spans="1:27"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spans="1:27"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spans="1:27"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spans="1:27"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spans="1:27"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spans="1:27"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spans="1:27"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spans="1:27"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spans="1:27"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spans="1:27"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spans="1:27"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spans="1:27"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spans="1:27"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spans="1:27"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spans="1:27"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spans="1:27"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spans="1:27"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spans="1:27"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spans="1:27"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spans="1:27"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spans="1:27"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spans="1:27"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spans="1:27"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spans="1:27"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spans="1:27"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spans="1:27"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spans="1:27"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spans="1:27"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spans="1:27"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spans="1:27"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spans="1:27"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spans="1:27"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spans="1:27"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spans="1:27"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spans="1:27"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spans="1:27"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spans="1:27"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spans="1:27"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spans="1:27"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spans="1:27"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spans="1:27"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spans="1:27"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spans="1:27"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spans="1:27"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spans="1:27"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spans="1:27"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spans="1:27"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spans="1:27"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spans="1:27"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spans="1:27"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spans="1:27"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spans="1:27"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spans="1:27"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spans="1:27"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spans="1:27"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spans="1:27"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spans="1:27"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spans="1:27"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spans="1:27"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spans="1:27"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spans="1:27"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spans="1:27"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spans="1:27"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spans="1:27"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spans="1:27"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spans="1:27"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spans="1:27"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spans="1:27"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spans="1:27"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spans="1:27"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spans="1:27"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spans="1:27"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spans="1:27"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spans="1:27"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spans="1:27"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spans="1:27"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spans="1:27"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spans="1:27"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spans="1:27"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spans="1:27"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spans="1:27"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spans="1:27"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spans="1:27"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spans="1:27"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spans="1:27"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spans="1:27"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spans="1:27"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spans="1:27"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spans="1:27"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spans="1:27"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spans="1:27"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spans="1:27"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spans="1:27"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spans="1:27"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spans="1:27"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spans="1:27"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spans="1:27"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spans="1:27"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spans="1:27"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spans="1:27"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spans="1:27"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spans="1:27"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spans="1:27"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spans="1:27"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spans="1:27"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spans="1:27"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spans="1:27"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spans="1:27"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spans="1:27"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spans="1:27"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spans="1:27"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spans="1:27"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spans="1:27"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spans="1:27"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spans="1:27"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spans="1:27"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spans="1:27"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spans="1:27"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spans="1:27"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spans="1:27"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spans="1:27"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spans="1:27"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spans="1:27"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spans="1:27"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spans="1:27"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spans="1:27"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spans="1:27"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spans="1:27"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spans="1:27"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spans="1:27"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spans="1:27"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spans="1:27"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spans="1:27"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spans="1:27"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spans="1:27"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spans="1:27"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spans="1:27"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spans="1:27"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spans="1:27"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spans="1:27"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spans="1:27"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spans="1:27"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spans="1:27"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spans="1:27"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spans="1:27"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spans="1:27"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spans="1:27"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spans="1:27"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spans="1:27"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spans="1:27"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spans="1:27"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spans="1:27"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spans="1:27"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spans="1:27"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spans="1:27"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spans="1:27"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spans="1:27"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spans="1:27"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spans="1:27"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spans="1:27"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spans="1:27"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spans="1:27"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spans="1:27"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spans="1:27"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spans="1:27"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spans="1:27"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spans="1:27"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spans="1:27"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spans="1:27"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spans="1:27"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spans="1:27"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spans="1:27"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spans="1:27"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spans="1:27"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spans="1:27"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spans="1:27"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spans="1:27"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spans="1:27"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spans="1:27"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spans="1:27"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spans="1:27"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spans="1:27"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spans="1:27"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spans="1:27"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spans="1:27"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spans="1:27"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spans="1:27"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spans="1:27"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spans="1:27"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spans="1:27"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spans="1:27"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spans="1:27"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spans="1:27"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spans="1:27"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spans="1:27"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spans="1:27"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spans="1:27"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spans="1:27"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spans="1:27"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spans="1:27"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spans="1:27"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spans="1:27"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spans="1:27"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spans="1:27"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spans="1:27"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spans="1:27"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spans="1:27"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spans="1:27"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spans="1:27"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spans="1:27"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spans="1:27"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spans="1:27"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spans="1:27"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spans="1:27"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spans="1:27"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spans="1:27"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spans="1:27"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spans="1:27"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spans="1:27"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spans="1:27"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spans="1:27"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spans="1:27"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spans="1:27"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spans="1:27"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spans="1:27"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spans="1:27"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spans="1:27"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spans="1:27"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spans="1:27"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spans="1:27"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spans="1:27"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spans="1:27"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spans="1:27"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spans="1:27"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spans="1:27"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spans="1:27"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spans="1:27"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spans="1:27"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spans="1:27"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spans="1:27"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spans="1:27"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spans="1:27"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spans="1:27"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spans="1:27"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spans="1:27"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spans="1:27"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spans="1:27"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spans="1:27"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spans="1:27"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spans="1:27"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row>
    <row r="730" spans="1:27"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row>
    <row r="731" spans="1:27"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row>
    <row r="732" spans="1:27"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row>
    <row r="733" spans="1:27"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row>
    <row r="734" spans="1:27"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row>
    <row r="735" spans="1:27"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row>
    <row r="736" spans="1:27"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row>
    <row r="737" spans="1:27"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row>
    <row r="738" spans="1:27"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row>
    <row r="739" spans="1:27"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row>
    <row r="740" spans="1:27"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row>
    <row r="741" spans="1:27"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row>
    <row r="742" spans="1:27"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row>
    <row r="743" spans="1:27"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row>
    <row r="744" spans="1:27"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row>
    <row r="745" spans="1:27"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row>
    <row r="746" spans="1:27"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row>
    <row r="747" spans="1:27"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row>
    <row r="748" spans="1:27"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row>
    <row r="749" spans="1:27"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row>
    <row r="750" spans="1:27"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row>
    <row r="751" spans="1:27"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row>
    <row r="752" spans="1:27"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row>
    <row r="753" spans="1:27"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row>
    <row r="754" spans="1:27"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row>
    <row r="755" spans="1:27"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row>
    <row r="756" spans="1:27"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row>
    <row r="757" spans="1:27"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row>
    <row r="758" spans="1:27"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row>
    <row r="759" spans="1:27"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row>
    <row r="760" spans="1:27"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row>
    <row r="761" spans="1:27"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row>
    <row r="762" spans="1:27"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row>
    <row r="763" spans="1:27"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row>
    <row r="764" spans="1:27"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row>
    <row r="765" spans="1:27"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row>
    <row r="766" spans="1:27"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row>
    <row r="767" spans="1:27"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row>
    <row r="768" spans="1:27"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row>
    <row r="769" spans="1:27"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row>
    <row r="770" spans="1:27"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row>
    <row r="771" spans="1:27"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row>
    <row r="772" spans="1:27"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row>
    <row r="773" spans="1:27"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row>
    <row r="774" spans="1:27"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row>
    <row r="775" spans="1:27"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row>
    <row r="776" spans="1:27"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row>
    <row r="777" spans="1:27"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row>
    <row r="778" spans="1:27"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row>
    <row r="779" spans="1:27"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row>
    <row r="780" spans="1:27"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row>
    <row r="781" spans="1:27"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row>
    <row r="782" spans="1:27"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row>
    <row r="783" spans="1:27"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row>
    <row r="784" spans="1:27"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row>
    <row r="785" spans="1:27"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row>
    <row r="786" spans="1:27"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row>
    <row r="787" spans="1:27"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row>
    <row r="788" spans="1:27"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row>
    <row r="789" spans="1:27"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row>
    <row r="790" spans="1:27"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row>
    <row r="791" spans="1:27"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row>
    <row r="792" spans="1:27"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row>
    <row r="793" spans="1:27"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row>
    <row r="794" spans="1:27"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row>
    <row r="795" spans="1:27"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row>
    <row r="796" spans="1:27"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row>
    <row r="797" spans="1:27"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row>
    <row r="798" spans="1:27"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row>
    <row r="799" spans="1:27"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row>
    <row r="800" spans="1:27"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row>
    <row r="801" spans="1:27"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row>
    <row r="802" spans="1:27"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row>
    <row r="803" spans="1:27"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row>
    <row r="804" spans="1:27"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row>
    <row r="805" spans="1:27"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row>
    <row r="806" spans="1:27"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row>
    <row r="807" spans="1:27"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row>
    <row r="808" spans="1:27"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row>
    <row r="809" spans="1:27"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row>
    <row r="810" spans="1:27"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row>
    <row r="811" spans="1:27"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row>
    <row r="812" spans="1:27"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row>
    <row r="813" spans="1:27"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row>
    <row r="814" spans="1:27"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row>
    <row r="815" spans="1:27"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row>
    <row r="816" spans="1:27"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row>
    <row r="817" spans="1:27"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row>
    <row r="818" spans="1:27"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row>
    <row r="819" spans="1:27"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row>
    <row r="820" spans="1:27"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row>
    <row r="821" spans="1:27"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row>
    <row r="822" spans="1:27"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row>
    <row r="823" spans="1:27"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row>
    <row r="824" spans="1:27"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row>
    <row r="825" spans="1:27"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row>
    <row r="826" spans="1:27"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row>
    <row r="827" spans="1:27"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row>
    <row r="828" spans="1:27"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row>
    <row r="829" spans="1:27"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row>
    <row r="830" spans="1:27"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row>
    <row r="831" spans="1:27"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row>
    <row r="832" spans="1:27"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row>
    <row r="833" spans="1:27"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row>
    <row r="834" spans="1:27"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row>
    <row r="835" spans="1:27"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row>
    <row r="836" spans="1:27"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row>
    <row r="837" spans="1:27"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row>
    <row r="838" spans="1:27"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row>
    <row r="839" spans="1:27"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row>
    <row r="840" spans="1:27"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row>
    <row r="841" spans="1:27"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row>
    <row r="842" spans="1:27"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row>
    <row r="843" spans="1:27"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row>
    <row r="844" spans="1:27"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row>
    <row r="845" spans="1:27"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row>
    <row r="846" spans="1:27"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row>
    <row r="847" spans="1:27"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row>
    <row r="848" spans="1:27"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row>
    <row r="849" spans="1:27"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row>
    <row r="850" spans="1:27"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row>
    <row r="851" spans="1:27"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row>
    <row r="852" spans="1:27"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row>
    <row r="853" spans="1:27"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row>
    <row r="854" spans="1:27"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row>
    <row r="855" spans="1:27"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row>
    <row r="856" spans="1:27"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row>
    <row r="857" spans="1:27"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row>
    <row r="858" spans="1:27"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row>
    <row r="859" spans="1:27"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row>
    <row r="860" spans="1:27"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row>
    <row r="861" spans="1:27"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row>
    <row r="862" spans="1:27"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row>
    <row r="863" spans="1:27"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row>
    <row r="864" spans="1:27"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row>
    <row r="865" spans="1:27"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row>
    <row r="866" spans="1:27"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row>
    <row r="867" spans="1:27"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row>
    <row r="868" spans="1:27"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row>
    <row r="869" spans="1:27"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row>
    <row r="870" spans="1:27"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row>
    <row r="871" spans="1:27"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row>
    <row r="872" spans="1:27"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row>
    <row r="873" spans="1:27"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row>
    <row r="874" spans="1:27"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row>
    <row r="875" spans="1:27"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row>
    <row r="876" spans="1:27"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row>
    <row r="877" spans="1:27"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row>
    <row r="878" spans="1:27"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row>
    <row r="879" spans="1:27"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row>
    <row r="880" spans="1:27"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row>
    <row r="881" spans="1:27"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row>
    <row r="882" spans="1:27"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row>
    <row r="883" spans="1:27"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row>
    <row r="884" spans="1:27"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row>
    <row r="885" spans="1:27"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row>
    <row r="886" spans="1:27"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row>
    <row r="887" spans="1:27"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row>
    <row r="888" spans="1:27"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row>
    <row r="889" spans="1:27"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row>
    <row r="890" spans="1:27"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row>
    <row r="891" spans="1:27"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row>
    <row r="892" spans="1:27"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row>
    <row r="893" spans="1:27"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row>
    <row r="894" spans="1:27"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row>
    <row r="895" spans="1:27"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row>
    <row r="896" spans="1:27"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row>
    <row r="897" spans="1:27"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row>
    <row r="898" spans="1:27"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row>
    <row r="899" spans="1:27"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row>
    <row r="900" spans="1:27"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row>
    <row r="901" spans="1:27"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row>
    <row r="902" spans="1:27"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row>
    <row r="903" spans="1:27"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row>
    <row r="904" spans="1:27"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row>
    <row r="905" spans="1:27"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row>
    <row r="906" spans="1:27"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row>
    <row r="907" spans="1:27"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row>
    <row r="908" spans="1:27"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row>
    <row r="909" spans="1:27"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row>
    <row r="910" spans="1:27"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row>
    <row r="911" spans="1:27"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row>
    <row r="912" spans="1:27"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row>
    <row r="913" spans="1:27"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row>
    <row r="914" spans="1:27"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row>
    <row r="915" spans="1:27"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row>
    <row r="916" spans="1:27"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row>
    <row r="917" spans="1:27"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row>
    <row r="918" spans="1:27"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row>
    <row r="919" spans="1:27"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row>
    <row r="920" spans="1:27"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row>
    <row r="921" spans="1:27"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row>
    <row r="922" spans="1:27"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row>
    <row r="923" spans="1:27"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row>
    <row r="924" spans="1:27"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row>
    <row r="925" spans="1:27"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row>
    <row r="926" spans="1:27"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row>
    <row r="927" spans="1:27"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row>
    <row r="928" spans="1:27"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row>
    <row r="929" spans="1:27"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row>
    <row r="930" spans="1:27"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row>
    <row r="931" spans="1:27"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row>
    <row r="932" spans="1:27"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row>
    <row r="933" spans="1:27"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row>
    <row r="934" spans="1:27"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row>
    <row r="935" spans="1:27"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row>
    <row r="936" spans="1:27"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row>
    <row r="937" spans="1:27"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row>
    <row r="938" spans="1:27"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row>
    <row r="939" spans="1:27"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row>
    <row r="940" spans="1:27"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row>
    <row r="941" spans="1:27"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row>
    <row r="942" spans="1:27"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row>
    <row r="943" spans="1:27"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row>
    <row r="944" spans="1:27"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row>
    <row r="945" spans="1:27"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row>
    <row r="946" spans="1:27"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row>
    <row r="947" spans="1:27"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row>
    <row r="948" spans="1:27"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row>
    <row r="949" spans="1:27"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row>
    <row r="950" spans="1:27"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row>
    <row r="951" spans="1:27"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row>
    <row r="952" spans="1:27"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row>
    <row r="953" spans="1:27"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row>
    <row r="954" spans="1:27"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row>
    <row r="955" spans="1:27"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row>
    <row r="956" spans="1:27"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row>
    <row r="957" spans="1:27"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row>
    <row r="958" spans="1:27"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row>
    <row r="959" spans="1:27"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row>
    <row r="960" spans="1:27"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row>
    <row r="961" spans="1:27"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row>
    <row r="962" spans="1:27"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row>
    <row r="963" spans="1:27"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row>
    <row r="964" spans="1:27"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row>
    <row r="965" spans="1:27"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row>
    <row r="966" spans="1:27"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row>
    <row r="967" spans="1:27"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row>
    <row r="968" spans="1:27"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row>
    <row r="969" spans="1:27"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row>
    <row r="970" spans="1:27"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row>
    <row r="971" spans="1:27"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row>
    <row r="972" spans="1:27"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row>
    <row r="973" spans="1:27"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row>
    <row r="974" spans="1:27"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row>
    <row r="975" spans="1:27"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row>
    <row r="976" spans="1:27"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row>
    <row r="977" spans="1:27"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row>
    <row r="978" spans="1:27"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row>
    <row r="979" spans="1:27"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row>
    <row r="980" spans="1:27"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row>
    <row r="981" spans="1:27"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row>
    <row r="982" spans="1:27"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row>
    <row r="983" spans="1:27"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row>
    <row r="984" spans="1:27"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row>
    <row r="985" spans="1:27"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row>
    <row r="986" spans="1:27"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row>
    <row r="987" spans="1:27"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row>
    <row r="988" spans="1:27"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row>
    <row r="989" spans="1:27"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row>
    <row r="990" spans="1:27"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row>
    <row r="991" spans="1:27"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row>
    <row r="992" spans="1:27"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row>
    <row r="993" spans="1:27"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row>
    <row r="994" spans="1:27"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row>
    <row r="995" spans="1:27"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row>
    <row r="996" spans="1:27"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row>
    <row r="997" spans="1:27"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row>
    <row r="998" spans="1:27"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row>
    <row r="999" spans="1:27"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row>
    <row r="1000" spans="1:27"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row>
  </sheetData>
  <mergeCells count="1">
    <mergeCell ref="A2:A3"/>
  </mergeCells>
  <pageMargins left="0.7" right="0.7"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035"/>
  <sheetViews>
    <sheetView workbookViewId="0">
      <selection activeCell="B1" sqref="B1"/>
    </sheetView>
  </sheetViews>
  <sheetFormatPr defaultColWidth="12.59765625" defaultRowHeight="15" customHeight="1"/>
  <cols>
    <col min="1" max="1" width="24.19921875" customWidth="1"/>
    <col min="2" max="2" width="22.8984375" customWidth="1"/>
    <col min="3" max="3" width="22.09765625" customWidth="1"/>
    <col min="4" max="4" width="21.69921875" customWidth="1"/>
    <col min="5" max="26" width="8" customWidth="1"/>
  </cols>
  <sheetData>
    <row r="1" spans="1:26" ht="17.399999999999999">
      <c r="A1" s="31" t="s">
        <v>125</v>
      </c>
      <c r="B1" s="28"/>
      <c r="C1" s="28"/>
      <c r="D1" s="28"/>
      <c r="E1" s="28"/>
      <c r="F1" s="28"/>
      <c r="G1" s="28"/>
      <c r="H1" s="28"/>
      <c r="I1" s="28"/>
      <c r="J1" s="28"/>
      <c r="K1" s="28"/>
      <c r="L1" s="28"/>
      <c r="M1" s="28"/>
      <c r="N1" s="28"/>
      <c r="O1" s="28"/>
      <c r="P1" s="28"/>
      <c r="Q1" s="28"/>
      <c r="R1" s="28"/>
      <c r="S1" s="28"/>
      <c r="T1" s="28"/>
      <c r="U1" s="28"/>
      <c r="V1" s="28"/>
      <c r="W1" s="28"/>
      <c r="X1" s="28"/>
      <c r="Y1" s="28"/>
      <c r="Z1" s="28"/>
    </row>
    <row r="2" spans="1:26">
      <c r="A2" s="91" t="s">
        <v>126</v>
      </c>
      <c r="B2" s="6" t="s">
        <v>10</v>
      </c>
      <c r="C2" s="6" t="s">
        <v>12</v>
      </c>
      <c r="D2" s="28"/>
      <c r="E2" s="28"/>
      <c r="F2" s="28"/>
      <c r="G2" s="28"/>
      <c r="H2" s="28"/>
      <c r="I2" s="28"/>
      <c r="J2" s="28"/>
      <c r="K2" s="28"/>
      <c r="L2" s="28"/>
      <c r="M2" s="28"/>
      <c r="N2" s="28"/>
      <c r="O2" s="28"/>
      <c r="P2" s="28"/>
      <c r="Q2" s="28"/>
      <c r="R2" s="28"/>
      <c r="S2" s="28"/>
      <c r="T2" s="28"/>
      <c r="U2" s="28"/>
      <c r="V2" s="28"/>
      <c r="W2" s="28"/>
      <c r="X2" s="28"/>
      <c r="Y2" s="28"/>
      <c r="Z2" s="28"/>
    </row>
    <row r="3" spans="1:26" ht="42" customHeight="1">
      <c r="A3" s="89"/>
      <c r="B3" s="22" t="s">
        <v>264</v>
      </c>
      <c r="C3" s="22" t="s">
        <v>11</v>
      </c>
      <c r="D3" s="28"/>
      <c r="E3" s="28"/>
      <c r="F3" s="28"/>
      <c r="G3" s="28"/>
      <c r="H3" s="28"/>
      <c r="I3" s="28"/>
      <c r="J3" s="28"/>
      <c r="K3" s="28"/>
      <c r="L3" s="28"/>
      <c r="M3" s="28"/>
      <c r="N3" s="28"/>
      <c r="O3" s="28"/>
      <c r="P3" s="28"/>
      <c r="Q3" s="28"/>
      <c r="R3" s="28"/>
      <c r="S3" s="28"/>
      <c r="T3" s="28"/>
      <c r="U3" s="28"/>
      <c r="V3" s="28"/>
      <c r="W3" s="28"/>
      <c r="X3" s="28"/>
      <c r="Y3" s="28"/>
      <c r="Z3" s="28"/>
    </row>
    <row r="4" spans="1:26" ht="30">
      <c r="A4" s="39" t="s">
        <v>127</v>
      </c>
      <c r="B4" s="14" t="s">
        <v>128</v>
      </c>
      <c r="C4" s="14" t="s">
        <v>129</v>
      </c>
      <c r="D4" s="14" t="s">
        <v>130</v>
      </c>
      <c r="E4" s="28"/>
      <c r="F4" s="28"/>
      <c r="G4" s="28"/>
      <c r="H4" s="28"/>
      <c r="I4" s="28"/>
      <c r="J4" s="28"/>
      <c r="K4" s="28"/>
      <c r="L4" s="28"/>
      <c r="M4" s="28"/>
      <c r="N4" s="28"/>
      <c r="O4" s="28"/>
      <c r="P4" s="28"/>
      <c r="Q4" s="28"/>
      <c r="R4" s="28"/>
      <c r="S4" s="28"/>
      <c r="T4" s="28"/>
      <c r="U4" s="28"/>
      <c r="V4" s="28"/>
      <c r="W4" s="28"/>
      <c r="X4" s="28"/>
      <c r="Y4" s="28"/>
      <c r="Z4" s="28"/>
    </row>
    <row r="5" spans="1:26" s="78" customFormat="1">
      <c r="A5" s="40" t="s">
        <v>340</v>
      </c>
      <c r="B5" s="48" t="s">
        <v>363</v>
      </c>
      <c r="C5" s="48">
        <v>21</v>
      </c>
      <c r="D5" s="48">
        <v>21</v>
      </c>
      <c r="E5" s="28"/>
      <c r="F5" s="28"/>
      <c r="G5" s="28"/>
      <c r="H5" s="28"/>
      <c r="I5" s="28"/>
      <c r="J5" s="28"/>
      <c r="K5" s="28"/>
      <c r="L5" s="28"/>
      <c r="M5" s="28"/>
      <c r="N5" s="28"/>
      <c r="O5" s="28"/>
      <c r="P5" s="28"/>
      <c r="Q5" s="28"/>
      <c r="R5" s="28"/>
      <c r="S5" s="28"/>
      <c r="T5" s="28"/>
      <c r="U5" s="28"/>
      <c r="V5" s="28"/>
      <c r="W5" s="28"/>
      <c r="X5" s="28"/>
      <c r="Y5" s="28"/>
      <c r="Z5" s="28"/>
    </row>
    <row r="6" spans="1:26">
      <c r="A6" s="40" t="s">
        <v>364</v>
      </c>
      <c r="B6" s="48" t="s">
        <v>363</v>
      </c>
      <c r="C6" s="48">
        <v>1291</v>
      </c>
      <c r="D6" s="48">
        <v>1291</v>
      </c>
      <c r="E6" s="28"/>
      <c r="F6" s="28"/>
      <c r="G6" s="28"/>
      <c r="H6" s="28"/>
      <c r="I6" s="28"/>
      <c r="J6" s="28"/>
      <c r="K6" s="28"/>
      <c r="L6" s="28"/>
      <c r="M6" s="28"/>
      <c r="N6" s="28"/>
      <c r="O6" s="28"/>
      <c r="P6" s="28"/>
      <c r="Q6" s="28"/>
      <c r="R6" s="28"/>
      <c r="S6" s="28"/>
      <c r="T6" s="28"/>
      <c r="U6" s="28"/>
      <c r="V6" s="28"/>
      <c r="W6" s="28"/>
      <c r="X6" s="28"/>
      <c r="Y6" s="28"/>
      <c r="Z6" s="28"/>
    </row>
    <row r="7" spans="1:26" ht="30">
      <c r="A7" s="41" t="s">
        <v>131</v>
      </c>
      <c r="B7" s="14" t="s">
        <v>132</v>
      </c>
      <c r="C7" s="14" t="s">
        <v>133</v>
      </c>
      <c r="D7" s="14"/>
      <c r="E7" s="28"/>
      <c r="F7" s="28"/>
      <c r="G7" s="28"/>
      <c r="H7" s="28"/>
      <c r="I7" s="28"/>
      <c r="J7" s="28"/>
      <c r="K7" s="28"/>
      <c r="L7" s="28"/>
      <c r="M7" s="28"/>
      <c r="N7" s="28"/>
      <c r="O7" s="28"/>
      <c r="P7" s="28"/>
      <c r="Q7" s="28"/>
      <c r="R7" s="28"/>
      <c r="S7" s="28"/>
      <c r="T7" s="28"/>
      <c r="U7" s="28"/>
      <c r="V7" s="28"/>
      <c r="W7" s="28"/>
      <c r="X7" s="28"/>
      <c r="Y7" s="28"/>
      <c r="Z7" s="28"/>
    </row>
    <row r="8" spans="1:26" s="78" customFormat="1" ht="225.6">
      <c r="A8" s="42" t="s">
        <v>321</v>
      </c>
      <c r="B8" s="85">
        <v>19.649999999999999</v>
      </c>
      <c r="C8" s="86" t="s">
        <v>371</v>
      </c>
      <c r="D8" s="85"/>
      <c r="E8" s="28"/>
      <c r="F8" s="28"/>
      <c r="G8" s="28"/>
      <c r="H8" s="28"/>
      <c r="I8" s="28"/>
      <c r="J8" s="28"/>
      <c r="K8" s="28"/>
      <c r="L8" s="28"/>
      <c r="M8" s="28"/>
      <c r="N8" s="28"/>
      <c r="O8" s="28"/>
      <c r="P8" s="28"/>
      <c r="Q8" s="28"/>
      <c r="R8" s="28"/>
      <c r="S8" s="28"/>
      <c r="T8" s="28"/>
      <c r="U8" s="28"/>
      <c r="V8" s="28"/>
      <c r="W8" s="28"/>
      <c r="X8" s="28"/>
      <c r="Y8" s="28"/>
      <c r="Z8" s="28"/>
    </row>
    <row r="9" spans="1:26" s="78" customFormat="1" ht="159.6">
      <c r="A9" s="42" t="s">
        <v>365</v>
      </c>
      <c r="B9" s="85">
        <v>6.16</v>
      </c>
      <c r="C9" s="86" t="s">
        <v>372</v>
      </c>
      <c r="D9" s="85"/>
      <c r="E9" s="28"/>
      <c r="F9" s="28"/>
      <c r="G9" s="28"/>
      <c r="H9" s="28"/>
      <c r="I9" s="28"/>
      <c r="J9" s="28"/>
      <c r="K9" s="28"/>
      <c r="L9" s="28"/>
      <c r="M9" s="28"/>
      <c r="N9" s="28"/>
      <c r="O9" s="28"/>
      <c r="P9" s="28"/>
      <c r="Q9" s="28"/>
      <c r="R9" s="28"/>
      <c r="S9" s="28"/>
      <c r="T9" s="28"/>
      <c r="U9" s="28"/>
      <c r="V9" s="28"/>
      <c r="W9" s="28"/>
      <c r="X9" s="28"/>
      <c r="Y9" s="28"/>
      <c r="Z9" s="28"/>
    </row>
    <row r="10" spans="1:26" s="78" customFormat="1" ht="40.799999999999997">
      <c r="A10" s="42" t="s">
        <v>366</v>
      </c>
      <c r="B10" s="85">
        <v>0</v>
      </c>
      <c r="C10" s="86" t="s">
        <v>373</v>
      </c>
      <c r="D10" s="85"/>
      <c r="E10" s="28"/>
      <c r="F10" s="28"/>
      <c r="G10" s="28"/>
      <c r="H10" s="28"/>
      <c r="I10" s="28"/>
      <c r="J10" s="28"/>
      <c r="K10" s="28"/>
      <c r="L10" s="28"/>
      <c r="M10" s="28"/>
      <c r="N10" s="28"/>
      <c r="O10" s="28"/>
      <c r="P10" s="28"/>
      <c r="Q10" s="28"/>
      <c r="R10" s="28"/>
      <c r="S10" s="28"/>
      <c r="T10" s="28"/>
      <c r="U10" s="28"/>
      <c r="V10" s="28"/>
      <c r="W10" s="28"/>
      <c r="X10" s="28"/>
      <c r="Y10" s="28"/>
      <c r="Z10" s="28"/>
    </row>
    <row r="11" spans="1:26" s="78" customFormat="1" ht="40.799999999999997">
      <c r="A11" s="42" t="s">
        <v>367</v>
      </c>
      <c r="B11" s="85">
        <v>1.76</v>
      </c>
      <c r="C11" s="86" t="s">
        <v>374</v>
      </c>
      <c r="D11" s="85"/>
      <c r="E11" s="28"/>
      <c r="F11" s="28"/>
      <c r="G11" s="28"/>
      <c r="H11" s="28"/>
      <c r="I11" s="28"/>
      <c r="J11" s="28"/>
      <c r="K11" s="28"/>
      <c r="L11" s="28"/>
      <c r="M11" s="28"/>
      <c r="N11" s="28"/>
      <c r="O11" s="28"/>
      <c r="P11" s="28"/>
      <c r="Q11" s="28"/>
      <c r="R11" s="28"/>
      <c r="S11" s="28"/>
      <c r="T11" s="28"/>
      <c r="U11" s="28"/>
      <c r="V11" s="28"/>
      <c r="W11" s="28"/>
      <c r="X11" s="28"/>
      <c r="Y11" s="28"/>
      <c r="Z11" s="28"/>
    </row>
    <row r="12" spans="1:26">
      <c r="A12" s="42" t="s">
        <v>359</v>
      </c>
      <c r="B12" s="43">
        <v>2.64</v>
      </c>
      <c r="C12" s="86" t="s">
        <v>375</v>
      </c>
      <c r="D12" s="44"/>
      <c r="E12" s="28"/>
      <c r="F12" s="28"/>
      <c r="G12" s="28"/>
      <c r="H12" s="28"/>
      <c r="I12" s="28"/>
      <c r="J12" s="28"/>
      <c r="K12" s="28"/>
      <c r="L12" s="28"/>
      <c r="M12" s="28"/>
      <c r="N12" s="28"/>
      <c r="O12" s="28"/>
      <c r="P12" s="28"/>
      <c r="Q12" s="28"/>
      <c r="R12" s="28"/>
      <c r="S12" s="28"/>
      <c r="T12" s="28"/>
      <c r="U12" s="28"/>
      <c r="V12" s="28"/>
      <c r="W12" s="28"/>
      <c r="X12" s="28"/>
      <c r="Y12" s="28"/>
      <c r="Z12" s="28"/>
    </row>
    <row r="13" spans="1:26" ht="67.2">
      <c r="A13" s="42" t="s">
        <v>368</v>
      </c>
      <c r="B13" s="43">
        <v>6.16</v>
      </c>
      <c r="C13" s="86" t="s">
        <v>376</v>
      </c>
      <c r="D13" s="44"/>
      <c r="E13" s="28"/>
      <c r="F13" s="28"/>
      <c r="G13" s="28"/>
      <c r="H13" s="28"/>
      <c r="I13" s="28"/>
      <c r="J13" s="28"/>
      <c r="K13" s="28"/>
      <c r="L13" s="28"/>
      <c r="M13" s="28"/>
      <c r="N13" s="28"/>
      <c r="O13" s="28"/>
      <c r="P13" s="28"/>
      <c r="Q13" s="28"/>
      <c r="R13" s="28"/>
      <c r="S13" s="28"/>
      <c r="T13" s="28"/>
      <c r="U13" s="28"/>
      <c r="V13" s="28"/>
      <c r="W13" s="28"/>
      <c r="X13" s="28"/>
      <c r="Y13" s="28"/>
      <c r="Z13" s="28"/>
    </row>
    <row r="14" spans="1:26" ht="120">
      <c r="A14" s="42" t="s">
        <v>369</v>
      </c>
      <c r="B14" s="43">
        <v>20.53</v>
      </c>
      <c r="C14" s="86" t="s">
        <v>377</v>
      </c>
      <c r="D14" s="44"/>
      <c r="E14" s="28"/>
      <c r="F14" s="28"/>
      <c r="G14" s="28"/>
      <c r="H14" s="28"/>
      <c r="I14" s="28"/>
      <c r="J14" s="28"/>
      <c r="K14" s="28"/>
      <c r="L14" s="28"/>
      <c r="M14" s="28"/>
      <c r="N14" s="28"/>
      <c r="O14" s="28"/>
      <c r="P14" s="28"/>
      <c r="Q14" s="28"/>
      <c r="R14" s="28"/>
      <c r="S14" s="28"/>
      <c r="T14" s="28"/>
      <c r="U14" s="28"/>
      <c r="V14" s="28"/>
      <c r="W14" s="28"/>
      <c r="X14" s="28"/>
      <c r="Y14" s="28"/>
      <c r="Z14" s="28"/>
    </row>
    <row r="15" spans="1:26" ht="106.8">
      <c r="A15" s="42" t="s">
        <v>370</v>
      </c>
      <c r="B15" s="43">
        <v>43.11</v>
      </c>
      <c r="C15" s="86" t="s">
        <v>378</v>
      </c>
      <c r="D15" s="44"/>
      <c r="E15" s="28"/>
      <c r="F15" s="28"/>
      <c r="G15" s="28"/>
      <c r="H15" s="28"/>
      <c r="I15" s="28"/>
      <c r="J15" s="28"/>
      <c r="K15" s="28"/>
      <c r="L15" s="28"/>
      <c r="M15" s="28"/>
      <c r="N15" s="28"/>
      <c r="O15" s="28"/>
      <c r="P15" s="28"/>
      <c r="Q15" s="28"/>
      <c r="R15" s="28"/>
      <c r="S15" s="28"/>
      <c r="T15" s="28"/>
      <c r="U15" s="28"/>
      <c r="V15" s="28"/>
      <c r="W15" s="28"/>
      <c r="X15" s="28"/>
      <c r="Y15" s="28"/>
      <c r="Z15" s="28"/>
    </row>
    <row r="16" spans="1:26">
      <c r="A16" s="42"/>
      <c r="B16" s="43"/>
      <c r="C16" s="43"/>
      <c r="D16" s="44"/>
      <c r="E16" s="28"/>
      <c r="F16" s="28"/>
      <c r="G16" s="28"/>
      <c r="H16" s="28"/>
      <c r="I16" s="28"/>
      <c r="J16" s="28"/>
      <c r="K16" s="28"/>
      <c r="L16" s="28"/>
      <c r="M16" s="28"/>
      <c r="N16" s="28"/>
      <c r="O16" s="28"/>
      <c r="P16" s="28"/>
      <c r="Q16" s="28"/>
      <c r="R16" s="28"/>
      <c r="S16" s="28"/>
      <c r="T16" s="28"/>
      <c r="U16" s="28"/>
      <c r="V16" s="28"/>
      <c r="W16" s="28"/>
      <c r="X16" s="28"/>
      <c r="Y16" s="28"/>
      <c r="Z16" s="28"/>
    </row>
    <row r="17" spans="1:26">
      <c r="A17" s="42"/>
      <c r="B17" s="43"/>
      <c r="C17" s="43"/>
      <c r="D17" s="44"/>
      <c r="E17" s="28"/>
      <c r="F17" s="28"/>
      <c r="G17" s="28"/>
      <c r="H17" s="28"/>
      <c r="I17" s="28"/>
      <c r="J17" s="28"/>
      <c r="K17" s="28"/>
      <c r="L17" s="28"/>
      <c r="M17" s="28"/>
      <c r="N17" s="28"/>
      <c r="O17" s="28"/>
      <c r="P17" s="28"/>
      <c r="Q17" s="28"/>
      <c r="R17" s="28"/>
      <c r="S17" s="28"/>
      <c r="T17" s="28"/>
      <c r="U17" s="28"/>
      <c r="V17" s="28"/>
      <c r="W17" s="28"/>
      <c r="X17" s="28"/>
      <c r="Y17" s="28"/>
      <c r="Z17" s="28"/>
    </row>
    <row r="18" spans="1:26">
      <c r="A18" s="41" t="s">
        <v>134</v>
      </c>
      <c r="B18" s="14" t="s">
        <v>135</v>
      </c>
      <c r="C18" s="43"/>
      <c r="D18" s="44"/>
      <c r="E18" s="28"/>
      <c r="F18" s="28"/>
      <c r="G18" s="28"/>
      <c r="H18" s="28"/>
      <c r="I18" s="28"/>
      <c r="J18" s="28"/>
      <c r="K18" s="28"/>
      <c r="L18" s="28"/>
      <c r="M18" s="28"/>
      <c r="N18" s="28"/>
      <c r="O18" s="28"/>
      <c r="P18" s="28"/>
      <c r="Q18" s="28"/>
      <c r="R18" s="28"/>
      <c r="S18" s="28"/>
      <c r="T18" s="28"/>
      <c r="U18" s="28"/>
      <c r="V18" s="28"/>
      <c r="W18" s="28"/>
      <c r="X18" s="28"/>
      <c r="Y18" s="28"/>
      <c r="Z18" s="28"/>
    </row>
    <row r="19" spans="1:26" s="78" customFormat="1">
      <c r="A19" s="79" t="s">
        <v>379</v>
      </c>
      <c r="B19" s="79">
        <v>0.3</v>
      </c>
      <c r="C19" s="43"/>
      <c r="D19" s="44"/>
      <c r="E19" s="28"/>
      <c r="F19" s="28"/>
      <c r="G19" s="28"/>
      <c r="H19" s="28"/>
      <c r="I19" s="28"/>
      <c r="J19" s="28"/>
      <c r="K19" s="28"/>
      <c r="L19" s="28"/>
      <c r="M19" s="28"/>
      <c r="N19" s="28"/>
      <c r="O19" s="28"/>
      <c r="P19" s="28"/>
      <c r="Q19" s="28"/>
      <c r="R19" s="28"/>
      <c r="S19" s="28"/>
      <c r="T19" s="28"/>
      <c r="U19" s="28"/>
      <c r="V19" s="28"/>
      <c r="W19" s="28"/>
      <c r="X19" s="28"/>
      <c r="Y19" s="28"/>
      <c r="Z19" s="28"/>
    </row>
    <row r="20" spans="1:26" s="78" customFormat="1">
      <c r="A20" s="79" t="s">
        <v>380</v>
      </c>
      <c r="B20" s="79">
        <v>0.3</v>
      </c>
      <c r="C20" s="43"/>
      <c r="D20" s="44"/>
      <c r="E20" s="28"/>
      <c r="F20" s="28"/>
      <c r="G20" s="28"/>
      <c r="H20" s="28"/>
      <c r="I20" s="28"/>
      <c r="J20" s="28"/>
      <c r="K20" s="28"/>
      <c r="L20" s="28"/>
      <c r="M20" s="28"/>
      <c r="N20" s="28"/>
      <c r="O20" s="28"/>
      <c r="P20" s="28"/>
      <c r="Q20" s="28"/>
      <c r="R20" s="28"/>
      <c r="S20" s="28"/>
      <c r="T20" s="28"/>
      <c r="U20" s="28"/>
      <c r="V20" s="28"/>
      <c r="W20" s="28"/>
      <c r="X20" s="28"/>
      <c r="Y20" s="28"/>
      <c r="Z20" s="28"/>
    </row>
    <row r="21" spans="1:26" s="78" customFormat="1">
      <c r="A21" s="79" t="s">
        <v>381</v>
      </c>
      <c r="B21" s="79">
        <v>0.6</v>
      </c>
      <c r="C21" s="43"/>
      <c r="D21" s="44"/>
      <c r="E21" s="28"/>
      <c r="F21" s="28"/>
      <c r="G21" s="28"/>
      <c r="H21" s="28"/>
      <c r="I21" s="28"/>
      <c r="J21" s="28"/>
      <c r="K21" s="28"/>
      <c r="L21" s="28"/>
      <c r="M21" s="28"/>
      <c r="N21" s="28"/>
      <c r="O21" s="28"/>
      <c r="P21" s="28"/>
      <c r="Q21" s="28"/>
      <c r="R21" s="28"/>
      <c r="S21" s="28"/>
      <c r="T21" s="28"/>
      <c r="U21" s="28"/>
      <c r="V21" s="28"/>
      <c r="W21" s="28"/>
      <c r="X21" s="28"/>
      <c r="Y21" s="28"/>
      <c r="Z21" s="28"/>
    </row>
    <row r="22" spans="1:26" s="78" customFormat="1">
      <c r="A22" s="79" t="s">
        <v>382</v>
      </c>
      <c r="B22" s="79">
        <v>0.3</v>
      </c>
      <c r="C22" s="43"/>
      <c r="D22" s="44"/>
      <c r="E22" s="28"/>
      <c r="F22" s="28"/>
      <c r="G22" s="28"/>
      <c r="H22" s="28"/>
      <c r="I22" s="28"/>
      <c r="J22" s="28"/>
      <c r="K22" s="28"/>
      <c r="L22" s="28"/>
      <c r="M22" s="28"/>
      <c r="N22" s="28"/>
      <c r="O22" s="28"/>
      <c r="P22" s="28"/>
      <c r="Q22" s="28"/>
      <c r="R22" s="28"/>
      <c r="S22" s="28"/>
      <c r="T22" s="28"/>
      <c r="U22" s="28"/>
      <c r="V22" s="28"/>
      <c r="W22" s="28"/>
      <c r="X22" s="28"/>
      <c r="Y22" s="28"/>
      <c r="Z22" s="28"/>
    </row>
    <row r="23" spans="1:26" s="78" customFormat="1">
      <c r="A23" s="79" t="s">
        <v>272</v>
      </c>
      <c r="B23" s="79">
        <v>0.9</v>
      </c>
      <c r="C23" s="43"/>
      <c r="D23" s="44"/>
      <c r="E23" s="28"/>
      <c r="F23" s="28"/>
      <c r="G23" s="28"/>
      <c r="H23" s="28"/>
      <c r="I23" s="28"/>
      <c r="J23" s="28"/>
      <c r="K23" s="28"/>
      <c r="L23" s="28"/>
      <c r="M23" s="28"/>
      <c r="N23" s="28"/>
      <c r="O23" s="28"/>
      <c r="P23" s="28"/>
      <c r="Q23" s="28"/>
      <c r="R23" s="28"/>
      <c r="S23" s="28"/>
      <c r="T23" s="28"/>
      <c r="U23" s="28"/>
      <c r="V23" s="28"/>
      <c r="W23" s="28"/>
      <c r="X23" s="28"/>
      <c r="Y23" s="28"/>
      <c r="Z23" s="28"/>
    </row>
    <row r="24" spans="1:26" s="78" customFormat="1">
      <c r="A24" s="79" t="s">
        <v>383</v>
      </c>
      <c r="B24" s="79">
        <v>0.6</v>
      </c>
      <c r="C24" s="43"/>
      <c r="D24" s="44"/>
      <c r="E24" s="28"/>
      <c r="F24" s="28"/>
      <c r="G24" s="28"/>
      <c r="H24" s="28"/>
      <c r="I24" s="28"/>
      <c r="J24" s="28"/>
      <c r="K24" s="28"/>
      <c r="L24" s="28"/>
      <c r="M24" s="28"/>
      <c r="N24" s="28"/>
      <c r="O24" s="28"/>
      <c r="P24" s="28"/>
      <c r="Q24" s="28"/>
      <c r="R24" s="28"/>
      <c r="S24" s="28"/>
      <c r="T24" s="28"/>
      <c r="U24" s="28"/>
      <c r="V24" s="28"/>
      <c r="W24" s="28"/>
      <c r="X24" s="28"/>
      <c r="Y24" s="28"/>
      <c r="Z24" s="28"/>
    </row>
    <row r="25" spans="1:26" s="78" customFormat="1">
      <c r="A25" s="79" t="s">
        <v>384</v>
      </c>
      <c r="B25" s="79">
        <v>1.2</v>
      </c>
      <c r="C25" s="43"/>
      <c r="D25" s="44"/>
      <c r="E25" s="28"/>
      <c r="F25" s="28"/>
      <c r="G25" s="28"/>
      <c r="H25" s="28"/>
      <c r="I25" s="28"/>
      <c r="J25" s="28"/>
      <c r="K25" s="28"/>
      <c r="L25" s="28"/>
      <c r="M25" s="28"/>
      <c r="N25" s="28"/>
      <c r="O25" s="28"/>
      <c r="P25" s="28"/>
      <c r="Q25" s="28"/>
      <c r="R25" s="28"/>
      <c r="S25" s="28"/>
      <c r="T25" s="28"/>
      <c r="U25" s="28"/>
      <c r="V25" s="28"/>
      <c r="W25" s="28"/>
      <c r="X25" s="28"/>
      <c r="Y25" s="28"/>
      <c r="Z25" s="28"/>
    </row>
    <row r="26" spans="1:26" s="78" customFormat="1">
      <c r="A26" s="79" t="s">
        <v>385</v>
      </c>
      <c r="B26" s="79">
        <v>0.3</v>
      </c>
      <c r="C26" s="43"/>
      <c r="D26" s="44"/>
      <c r="E26" s="28"/>
      <c r="F26" s="28"/>
      <c r="G26" s="28"/>
      <c r="H26" s="28"/>
      <c r="I26" s="28"/>
      <c r="J26" s="28"/>
      <c r="K26" s="28"/>
      <c r="L26" s="28"/>
      <c r="M26" s="28"/>
      <c r="N26" s="28"/>
      <c r="O26" s="28"/>
      <c r="P26" s="28"/>
      <c r="Q26" s="28"/>
      <c r="R26" s="28"/>
      <c r="S26" s="28"/>
      <c r="T26" s="28"/>
      <c r="U26" s="28"/>
      <c r="V26" s="28"/>
      <c r="W26" s="28"/>
      <c r="X26" s="28"/>
      <c r="Y26" s="28"/>
      <c r="Z26" s="28"/>
    </row>
    <row r="27" spans="1:26" s="78" customFormat="1">
      <c r="A27" s="79" t="s">
        <v>386</v>
      </c>
      <c r="B27" s="79">
        <v>0.6</v>
      </c>
      <c r="C27" s="43"/>
      <c r="D27" s="44"/>
      <c r="E27" s="28"/>
      <c r="F27" s="28"/>
      <c r="G27" s="28"/>
      <c r="H27" s="28"/>
      <c r="I27" s="28"/>
      <c r="J27" s="28"/>
      <c r="K27" s="28"/>
      <c r="L27" s="28"/>
      <c r="M27" s="28"/>
      <c r="N27" s="28"/>
      <c r="O27" s="28"/>
      <c r="P27" s="28"/>
      <c r="Q27" s="28"/>
      <c r="R27" s="28"/>
      <c r="S27" s="28"/>
      <c r="T27" s="28"/>
      <c r="U27" s="28"/>
      <c r="V27" s="28"/>
      <c r="W27" s="28"/>
      <c r="X27" s="28"/>
      <c r="Y27" s="28"/>
      <c r="Z27" s="28"/>
    </row>
    <row r="28" spans="1:26" s="78" customFormat="1">
      <c r="A28" s="79" t="s">
        <v>387</v>
      </c>
      <c r="B28" s="79">
        <v>0.6</v>
      </c>
      <c r="C28" s="43"/>
      <c r="D28" s="44"/>
      <c r="E28" s="28"/>
      <c r="F28" s="28"/>
      <c r="G28" s="28"/>
      <c r="H28" s="28"/>
      <c r="I28" s="28"/>
      <c r="J28" s="28"/>
      <c r="K28" s="28"/>
      <c r="L28" s="28"/>
      <c r="M28" s="28"/>
      <c r="N28" s="28"/>
      <c r="O28" s="28"/>
      <c r="P28" s="28"/>
      <c r="Q28" s="28"/>
      <c r="R28" s="28"/>
      <c r="S28" s="28"/>
      <c r="T28" s="28"/>
      <c r="U28" s="28"/>
      <c r="V28" s="28"/>
      <c r="W28" s="28"/>
      <c r="X28" s="28"/>
      <c r="Y28" s="28"/>
      <c r="Z28" s="28"/>
    </row>
    <row r="29" spans="1:26" s="78" customFormat="1">
      <c r="A29" s="79" t="s">
        <v>388</v>
      </c>
      <c r="B29" s="79">
        <v>2.1</v>
      </c>
      <c r="C29" s="43"/>
      <c r="D29" s="44"/>
      <c r="E29" s="28"/>
      <c r="F29" s="28"/>
      <c r="G29" s="28"/>
      <c r="H29" s="28"/>
      <c r="I29" s="28"/>
      <c r="J29" s="28"/>
      <c r="K29" s="28"/>
      <c r="L29" s="28"/>
      <c r="M29" s="28"/>
      <c r="N29" s="28"/>
      <c r="O29" s="28"/>
      <c r="P29" s="28"/>
      <c r="Q29" s="28"/>
      <c r="R29" s="28"/>
      <c r="S29" s="28"/>
      <c r="T29" s="28"/>
      <c r="U29" s="28"/>
      <c r="V29" s="28"/>
      <c r="W29" s="28"/>
      <c r="X29" s="28"/>
      <c r="Y29" s="28"/>
      <c r="Z29" s="28"/>
    </row>
    <row r="30" spans="1:26" s="78" customFormat="1">
      <c r="A30" s="79" t="s">
        <v>389</v>
      </c>
      <c r="B30" s="79">
        <v>0.3</v>
      </c>
      <c r="C30" s="43"/>
      <c r="D30" s="44"/>
      <c r="E30" s="28"/>
      <c r="F30" s="28"/>
      <c r="G30" s="28"/>
      <c r="H30" s="28"/>
      <c r="I30" s="28"/>
      <c r="J30" s="28"/>
      <c r="K30" s="28"/>
      <c r="L30" s="28"/>
      <c r="M30" s="28"/>
      <c r="N30" s="28"/>
      <c r="O30" s="28"/>
      <c r="P30" s="28"/>
      <c r="Q30" s="28"/>
      <c r="R30" s="28"/>
      <c r="S30" s="28"/>
      <c r="T30" s="28"/>
      <c r="U30" s="28"/>
      <c r="V30" s="28"/>
      <c r="W30" s="28"/>
      <c r="X30" s="28"/>
      <c r="Y30" s="28"/>
      <c r="Z30" s="28"/>
    </row>
    <row r="31" spans="1:26" s="78" customFormat="1">
      <c r="A31" s="79" t="s">
        <v>390</v>
      </c>
      <c r="B31" s="79">
        <v>0.3</v>
      </c>
      <c r="C31" s="43"/>
      <c r="D31" s="44"/>
      <c r="E31" s="28"/>
      <c r="F31" s="28"/>
      <c r="G31" s="28"/>
      <c r="H31" s="28"/>
      <c r="I31" s="28"/>
      <c r="J31" s="28"/>
      <c r="K31" s="28"/>
      <c r="L31" s="28"/>
      <c r="M31" s="28"/>
      <c r="N31" s="28"/>
      <c r="O31" s="28"/>
      <c r="P31" s="28"/>
      <c r="Q31" s="28"/>
      <c r="R31" s="28"/>
      <c r="S31" s="28"/>
      <c r="T31" s="28"/>
      <c r="U31" s="28"/>
      <c r="V31" s="28"/>
      <c r="W31" s="28"/>
      <c r="X31" s="28"/>
      <c r="Y31" s="28"/>
      <c r="Z31" s="28"/>
    </row>
    <row r="32" spans="1:26" s="78" customFormat="1">
      <c r="A32" s="79" t="s">
        <v>391</v>
      </c>
      <c r="B32" s="79">
        <v>0.9</v>
      </c>
      <c r="C32" s="43"/>
      <c r="D32" s="44"/>
      <c r="E32" s="28"/>
      <c r="F32" s="28"/>
      <c r="G32" s="28"/>
      <c r="H32" s="28"/>
      <c r="I32" s="28"/>
      <c r="J32" s="28"/>
      <c r="K32" s="28"/>
      <c r="L32" s="28"/>
      <c r="M32" s="28"/>
      <c r="N32" s="28"/>
      <c r="O32" s="28"/>
      <c r="P32" s="28"/>
      <c r="Q32" s="28"/>
      <c r="R32" s="28"/>
      <c r="S32" s="28"/>
      <c r="T32" s="28"/>
      <c r="U32" s="28"/>
      <c r="V32" s="28"/>
      <c r="W32" s="28"/>
      <c r="X32" s="28"/>
      <c r="Y32" s="28"/>
      <c r="Z32" s="28"/>
    </row>
    <row r="33" spans="1:26" s="78" customFormat="1">
      <c r="A33" s="79" t="s">
        <v>282</v>
      </c>
      <c r="B33" s="79">
        <v>8.1999999999999993</v>
      </c>
      <c r="C33" s="43"/>
      <c r="D33" s="44"/>
      <c r="E33" s="28"/>
      <c r="F33" s="28"/>
      <c r="G33" s="28"/>
      <c r="H33" s="28"/>
      <c r="I33" s="28"/>
      <c r="J33" s="28"/>
      <c r="K33" s="28"/>
      <c r="L33" s="28"/>
      <c r="M33" s="28"/>
      <c r="N33" s="28"/>
      <c r="O33" s="28"/>
      <c r="P33" s="28"/>
      <c r="Q33" s="28"/>
      <c r="R33" s="28"/>
      <c r="S33" s="28"/>
      <c r="T33" s="28"/>
      <c r="U33" s="28"/>
      <c r="V33" s="28"/>
      <c r="W33" s="28"/>
      <c r="X33" s="28"/>
      <c r="Y33" s="28"/>
      <c r="Z33" s="28"/>
    </row>
    <row r="34" spans="1:26" s="78" customFormat="1">
      <c r="A34" s="79" t="s">
        <v>287</v>
      </c>
      <c r="B34" s="79">
        <v>3.8</v>
      </c>
      <c r="C34" s="43"/>
      <c r="D34" s="44"/>
      <c r="E34" s="28"/>
      <c r="F34" s="28"/>
      <c r="G34" s="28"/>
      <c r="H34" s="28"/>
      <c r="I34" s="28"/>
      <c r="J34" s="28"/>
      <c r="K34" s="28"/>
      <c r="L34" s="28"/>
      <c r="M34" s="28"/>
      <c r="N34" s="28"/>
      <c r="O34" s="28"/>
      <c r="P34" s="28"/>
      <c r="Q34" s="28"/>
      <c r="R34" s="28"/>
      <c r="S34" s="28"/>
      <c r="T34" s="28"/>
      <c r="U34" s="28"/>
      <c r="V34" s="28"/>
      <c r="W34" s="28"/>
      <c r="X34" s="28"/>
      <c r="Y34" s="28"/>
      <c r="Z34" s="28"/>
    </row>
    <row r="35" spans="1:26" s="78" customFormat="1">
      <c r="A35" s="79" t="s">
        <v>290</v>
      </c>
      <c r="B35" s="79">
        <v>4.0999999999999996</v>
      </c>
      <c r="C35" s="43"/>
      <c r="D35" s="44"/>
      <c r="E35" s="28"/>
      <c r="F35" s="28"/>
      <c r="G35" s="28"/>
      <c r="H35" s="28"/>
      <c r="I35" s="28"/>
      <c r="J35" s="28"/>
      <c r="K35" s="28"/>
      <c r="L35" s="28"/>
      <c r="M35" s="28"/>
      <c r="N35" s="28"/>
      <c r="O35" s="28"/>
      <c r="P35" s="28"/>
      <c r="Q35" s="28"/>
      <c r="R35" s="28"/>
      <c r="S35" s="28"/>
      <c r="T35" s="28"/>
      <c r="U35" s="28"/>
      <c r="V35" s="28"/>
      <c r="W35" s="28"/>
      <c r="X35" s="28"/>
      <c r="Y35" s="28"/>
      <c r="Z35" s="28"/>
    </row>
    <row r="36" spans="1:26" s="78" customFormat="1">
      <c r="A36" s="79" t="s">
        <v>392</v>
      </c>
      <c r="B36" s="79">
        <v>0.3</v>
      </c>
      <c r="C36" s="43"/>
      <c r="D36" s="44"/>
      <c r="E36" s="28"/>
      <c r="F36" s="28"/>
      <c r="G36" s="28"/>
      <c r="H36" s="28"/>
      <c r="I36" s="28"/>
      <c r="J36" s="28"/>
      <c r="K36" s="28"/>
      <c r="L36" s="28"/>
      <c r="M36" s="28"/>
      <c r="N36" s="28"/>
      <c r="O36" s="28"/>
      <c r="P36" s="28"/>
      <c r="Q36" s="28"/>
      <c r="R36" s="28"/>
      <c r="S36" s="28"/>
      <c r="T36" s="28"/>
      <c r="U36" s="28"/>
      <c r="V36" s="28"/>
      <c r="W36" s="28"/>
      <c r="X36" s="28"/>
      <c r="Y36" s="28"/>
      <c r="Z36" s="28"/>
    </row>
    <row r="37" spans="1:26" s="78" customFormat="1">
      <c r="A37" s="79" t="s">
        <v>393</v>
      </c>
      <c r="B37" s="79">
        <v>0.3</v>
      </c>
      <c r="C37" s="43"/>
      <c r="D37" s="44"/>
      <c r="E37" s="28"/>
      <c r="F37" s="28"/>
      <c r="G37" s="28"/>
      <c r="H37" s="28"/>
      <c r="I37" s="28"/>
      <c r="J37" s="28"/>
      <c r="K37" s="28"/>
      <c r="L37" s="28"/>
      <c r="M37" s="28"/>
      <c r="N37" s="28"/>
      <c r="O37" s="28"/>
      <c r="P37" s="28"/>
      <c r="Q37" s="28"/>
      <c r="R37" s="28"/>
      <c r="S37" s="28"/>
      <c r="T37" s="28"/>
      <c r="U37" s="28"/>
      <c r="V37" s="28"/>
      <c r="W37" s="28"/>
      <c r="X37" s="28"/>
      <c r="Y37" s="28"/>
      <c r="Z37" s="28"/>
    </row>
    <row r="38" spans="1:26" s="78" customFormat="1">
      <c r="A38" s="79" t="s">
        <v>394</v>
      </c>
      <c r="B38" s="79">
        <v>0.3</v>
      </c>
      <c r="C38" s="43"/>
      <c r="D38" s="44"/>
      <c r="E38" s="28"/>
      <c r="F38" s="28"/>
      <c r="G38" s="28"/>
      <c r="H38" s="28"/>
      <c r="I38" s="28"/>
      <c r="J38" s="28"/>
      <c r="K38" s="28"/>
      <c r="L38" s="28"/>
      <c r="M38" s="28"/>
      <c r="N38" s="28"/>
      <c r="O38" s="28"/>
      <c r="P38" s="28"/>
      <c r="Q38" s="28"/>
      <c r="R38" s="28"/>
      <c r="S38" s="28"/>
      <c r="T38" s="28"/>
      <c r="U38" s="28"/>
      <c r="V38" s="28"/>
      <c r="W38" s="28"/>
      <c r="X38" s="28"/>
      <c r="Y38" s="28"/>
      <c r="Z38" s="28"/>
    </row>
    <row r="39" spans="1:26" s="78" customFormat="1">
      <c r="A39" s="79" t="s">
        <v>395</v>
      </c>
      <c r="B39" s="79">
        <v>0.6</v>
      </c>
      <c r="C39" s="43"/>
      <c r="D39" s="44"/>
      <c r="E39" s="28"/>
      <c r="F39" s="28"/>
      <c r="G39" s="28"/>
      <c r="H39" s="28"/>
      <c r="I39" s="28"/>
      <c r="J39" s="28"/>
      <c r="K39" s="28"/>
      <c r="L39" s="28"/>
      <c r="M39" s="28"/>
      <c r="N39" s="28"/>
      <c r="O39" s="28"/>
      <c r="P39" s="28"/>
      <c r="Q39" s="28"/>
      <c r="R39" s="28"/>
      <c r="S39" s="28"/>
      <c r="T39" s="28"/>
      <c r="U39" s="28"/>
      <c r="V39" s="28"/>
      <c r="W39" s="28"/>
      <c r="X39" s="28"/>
      <c r="Y39" s="28"/>
      <c r="Z39" s="28"/>
    </row>
    <row r="40" spans="1:26" s="78" customFormat="1">
      <c r="A40" s="79" t="s">
        <v>396</v>
      </c>
      <c r="B40" s="79">
        <v>0.9</v>
      </c>
      <c r="C40" s="43"/>
      <c r="D40" s="44"/>
      <c r="E40" s="28"/>
      <c r="F40" s="28"/>
      <c r="G40" s="28"/>
      <c r="H40" s="28"/>
      <c r="I40" s="28"/>
      <c r="J40" s="28"/>
      <c r="K40" s="28"/>
      <c r="L40" s="28"/>
      <c r="M40" s="28"/>
      <c r="N40" s="28"/>
      <c r="O40" s="28"/>
      <c r="P40" s="28"/>
      <c r="Q40" s="28"/>
      <c r="R40" s="28"/>
      <c r="S40" s="28"/>
      <c r="T40" s="28"/>
      <c r="U40" s="28"/>
      <c r="V40" s="28"/>
      <c r="W40" s="28"/>
      <c r="X40" s="28"/>
      <c r="Y40" s="28"/>
      <c r="Z40" s="28"/>
    </row>
    <row r="41" spans="1:26" s="78" customFormat="1">
      <c r="A41" s="79" t="s">
        <v>292</v>
      </c>
      <c r="B41" s="79">
        <v>2.1</v>
      </c>
      <c r="C41" s="43"/>
      <c r="D41" s="44"/>
      <c r="E41" s="28"/>
      <c r="F41" s="28"/>
      <c r="G41" s="28"/>
      <c r="H41" s="28"/>
      <c r="I41" s="28"/>
      <c r="J41" s="28"/>
      <c r="K41" s="28"/>
      <c r="L41" s="28"/>
      <c r="M41" s="28"/>
      <c r="N41" s="28"/>
      <c r="O41" s="28"/>
      <c r="P41" s="28"/>
      <c r="Q41" s="28"/>
      <c r="R41" s="28"/>
      <c r="S41" s="28"/>
      <c r="T41" s="28"/>
      <c r="U41" s="28"/>
      <c r="V41" s="28"/>
      <c r="W41" s="28"/>
      <c r="X41" s="28"/>
      <c r="Y41" s="28"/>
      <c r="Z41" s="28"/>
    </row>
    <row r="42" spans="1:26" s="78" customFormat="1">
      <c r="A42" s="79" t="s">
        <v>294</v>
      </c>
      <c r="B42" s="79">
        <v>0.3</v>
      </c>
      <c r="C42" s="43"/>
      <c r="D42" s="44"/>
      <c r="E42" s="28"/>
      <c r="F42" s="28"/>
      <c r="G42" s="28"/>
      <c r="H42" s="28"/>
      <c r="I42" s="28"/>
      <c r="J42" s="28"/>
      <c r="K42" s="28"/>
      <c r="L42" s="28"/>
      <c r="M42" s="28"/>
      <c r="N42" s="28"/>
      <c r="O42" s="28"/>
      <c r="P42" s="28"/>
      <c r="Q42" s="28"/>
      <c r="R42" s="28"/>
      <c r="S42" s="28"/>
      <c r="T42" s="28"/>
      <c r="U42" s="28"/>
      <c r="V42" s="28"/>
      <c r="W42" s="28"/>
      <c r="X42" s="28"/>
      <c r="Y42" s="28"/>
      <c r="Z42" s="28"/>
    </row>
    <row r="43" spans="1:26" s="78" customFormat="1">
      <c r="A43" s="79" t="s">
        <v>296</v>
      </c>
      <c r="B43" s="79">
        <v>8.1999999999999993</v>
      </c>
      <c r="C43" s="43"/>
      <c r="D43" s="44"/>
      <c r="E43" s="28"/>
      <c r="F43" s="28"/>
      <c r="G43" s="28"/>
      <c r="H43" s="28"/>
      <c r="I43" s="28"/>
      <c r="J43" s="28"/>
      <c r="K43" s="28"/>
      <c r="L43" s="28"/>
      <c r="M43" s="28"/>
      <c r="N43" s="28"/>
      <c r="O43" s="28"/>
      <c r="P43" s="28"/>
      <c r="Q43" s="28"/>
      <c r="R43" s="28"/>
      <c r="S43" s="28"/>
      <c r="T43" s="28"/>
      <c r="U43" s="28"/>
      <c r="V43" s="28"/>
      <c r="W43" s="28"/>
      <c r="X43" s="28"/>
      <c r="Y43" s="28"/>
      <c r="Z43" s="28"/>
    </row>
    <row r="44" spans="1:26" s="78" customFormat="1">
      <c r="A44" s="79" t="s">
        <v>306</v>
      </c>
      <c r="B44" s="79">
        <v>0.6</v>
      </c>
      <c r="C44" s="43"/>
      <c r="D44" s="44"/>
      <c r="E44" s="28"/>
      <c r="F44" s="28"/>
      <c r="G44" s="28"/>
      <c r="H44" s="28"/>
      <c r="I44" s="28"/>
      <c r="J44" s="28"/>
      <c r="K44" s="28"/>
      <c r="L44" s="28"/>
      <c r="M44" s="28"/>
      <c r="N44" s="28"/>
      <c r="O44" s="28"/>
      <c r="P44" s="28"/>
      <c r="Q44" s="28"/>
      <c r="R44" s="28"/>
      <c r="S44" s="28"/>
      <c r="T44" s="28"/>
      <c r="U44" s="28"/>
      <c r="V44" s="28"/>
      <c r="W44" s="28"/>
      <c r="X44" s="28"/>
      <c r="Y44" s="28"/>
      <c r="Z44" s="28"/>
    </row>
    <row r="45" spans="1:26" s="78" customFormat="1">
      <c r="A45" s="79" t="s">
        <v>397</v>
      </c>
      <c r="B45" s="79">
        <v>0.3</v>
      </c>
      <c r="C45" s="43"/>
      <c r="D45" s="44"/>
      <c r="E45" s="28"/>
      <c r="F45" s="28"/>
      <c r="G45" s="28"/>
      <c r="H45" s="28"/>
      <c r="I45" s="28"/>
      <c r="J45" s="28"/>
      <c r="K45" s="28"/>
      <c r="L45" s="28"/>
      <c r="M45" s="28"/>
      <c r="N45" s="28"/>
      <c r="O45" s="28"/>
      <c r="P45" s="28"/>
      <c r="Q45" s="28"/>
      <c r="R45" s="28"/>
      <c r="S45" s="28"/>
      <c r="T45" s="28"/>
      <c r="U45" s="28"/>
      <c r="V45" s="28"/>
      <c r="W45" s="28"/>
      <c r="X45" s="28"/>
      <c r="Y45" s="28"/>
      <c r="Z45" s="28"/>
    </row>
    <row r="46" spans="1:26" s="78" customFormat="1">
      <c r="A46" s="79" t="s">
        <v>398</v>
      </c>
      <c r="B46" s="79">
        <v>0.6</v>
      </c>
      <c r="C46" s="43"/>
      <c r="D46" s="44"/>
      <c r="E46" s="28"/>
      <c r="F46" s="28"/>
      <c r="G46" s="28"/>
      <c r="H46" s="28"/>
      <c r="I46" s="28"/>
      <c r="J46" s="28"/>
      <c r="K46" s="28"/>
      <c r="L46" s="28"/>
      <c r="M46" s="28"/>
      <c r="N46" s="28"/>
      <c r="O46" s="28"/>
      <c r="P46" s="28"/>
      <c r="Q46" s="28"/>
      <c r="R46" s="28"/>
      <c r="S46" s="28"/>
      <c r="T46" s="28"/>
      <c r="U46" s="28"/>
      <c r="V46" s="28"/>
      <c r="W46" s="28"/>
      <c r="X46" s="28"/>
      <c r="Y46" s="28"/>
      <c r="Z46" s="28"/>
    </row>
    <row r="47" spans="1:26" s="78" customFormat="1">
      <c r="A47" s="79" t="s">
        <v>308</v>
      </c>
      <c r="B47" s="79">
        <v>6.2</v>
      </c>
      <c r="C47" s="43"/>
      <c r="D47" s="44"/>
      <c r="E47" s="28"/>
      <c r="F47" s="28"/>
      <c r="G47" s="28"/>
      <c r="H47" s="28"/>
      <c r="I47" s="28"/>
      <c r="J47" s="28"/>
      <c r="K47" s="28"/>
      <c r="L47" s="28"/>
      <c r="M47" s="28"/>
      <c r="N47" s="28"/>
      <c r="O47" s="28"/>
      <c r="P47" s="28"/>
      <c r="Q47" s="28"/>
      <c r="R47" s="28"/>
      <c r="S47" s="28"/>
      <c r="T47" s="28"/>
      <c r="U47" s="28"/>
      <c r="V47" s="28"/>
      <c r="W47" s="28"/>
      <c r="X47" s="28"/>
      <c r="Y47" s="28"/>
      <c r="Z47" s="28"/>
    </row>
    <row r="48" spans="1:26" s="78" customFormat="1">
      <c r="A48" s="79" t="s">
        <v>399</v>
      </c>
      <c r="B48" s="79">
        <v>0.3</v>
      </c>
      <c r="C48" s="43"/>
      <c r="D48" s="44"/>
      <c r="E48" s="28"/>
      <c r="F48" s="28"/>
      <c r="G48" s="28"/>
      <c r="H48" s="28"/>
      <c r="I48" s="28"/>
      <c r="J48" s="28"/>
      <c r="K48" s="28"/>
      <c r="L48" s="28"/>
      <c r="M48" s="28"/>
      <c r="N48" s="28"/>
      <c r="O48" s="28"/>
      <c r="P48" s="28"/>
      <c r="Q48" s="28"/>
      <c r="R48" s="28"/>
      <c r="S48" s="28"/>
      <c r="T48" s="28"/>
      <c r="U48" s="28"/>
      <c r="V48" s="28"/>
      <c r="W48" s="28"/>
      <c r="X48" s="28"/>
      <c r="Y48" s="28"/>
      <c r="Z48" s="28"/>
    </row>
    <row r="49" spans="1:26" s="78" customFormat="1">
      <c r="A49" s="79" t="s">
        <v>312</v>
      </c>
      <c r="B49" s="79">
        <v>2.6</v>
      </c>
      <c r="C49" s="43"/>
      <c r="D49" s="44"/>
      <c r="E49" s="28"/>
      <c r="F49" s="28"/>
      <c r="G49" s="28"/>
      <c r="H49" s="28"/>
      <c r="I49" s="28"/>
      <c r="J49" s="28"/>
      <c r="K49" s="28"/>
      <c r="L49" s="28"/>
      <c r="M49" s="28"/>
      <c r="N49" s="28"/>
      <c r="O49" s="28"/>
      <c r="P49" s="28"/>
      <c r="Q49" s="28"/>
      <c r="R49" s="28"/>
      <c r="S49" s="28"/>
      <c r="T49" s="28"/>
      <c r="U49" s="28"/>
      <c r="V49" s="28"/>
      <c r="W49" s="28"/>
      <c r="X49" s="28"/>
      <c r="Y49" s="28"/>
      <c r="Z49" s="28"/>
    </row>
    <row r="50" spans="1:26">
      <c r="A50" s="79" t="s">
        <v>400</v>
      </c>
      <c r="B50" s="79">
        <v>0.3</v>
      </c>
      <c r="C50" s="22"/>
      <c r="D50" s="44"/>
      <c r="E50" s="28"/>
      <c r="F50" s="28"/>
      <c r="G50" s="28"/>
      <c r="H50" s="28"/>
      <c r="I50" s="28"/>
      <c r="J50" s="28"/>
      <c r="K50" s="28"/>
      <c r="L50" s="28"/>
      <c r="M50" s="28"/>
      <c r="N50" s="28"/>
      <c r="O50" s="28"/>
      <c r="P50" s="28"/>
      <c r="Q50" s="28"/>
      <c r="R50" s="28"/>
      <c r="S50" s="28"/>
      <c r="T50" s="28"/>
      <c r="U50" s="28"/>
      <c r="V50" s="28"/>
      <c r="W50" s="28"/>
      <c r="X50" s="28"/>
      <c r="Y50" s="28"/>
      <c r="Z50" s="28"/>
    </row>
    <row r="51" spans="1:26">
      <c r="A51" s="79" t="s">
        <v>401</v>
      </c>
      <c r="B51" s="79">
        <v>0.3</v>
      </c>
      <c r="C51" s="22"/>
      <c r="D51" s="44"/>
      <c r="E51" s="28"/>
      <c r="F51" s="28"/>
      <c r="G51" s="28"/>
      <c r="H51" s="28"/>
      <c r="I51" s="28"/>
      <c r="J51" s="28"/>
      <c r="K51" s="28"/>
      <c r="L51" s="28"/>
      <c r="M51" s="28"/>
      <c r="N51" s="28"/>
      <c r="O51" s="28"/>
      <c r="P51" s="28"/>
      <c r="Q51" s="28"/>
      <c r="R51" s="28"/>
      <c r="S51" s="28"/>
      <c r="T51" s="28"/>
      <c r="U51" s="28"/>
      <c r="V51" s="28"/>
      <c r="W51" s="28"/>
      <c r="X51" s="28"/>
      <c r="Y51" s="28"/>
      <c r="Z51" s="28"/>
    </row>
    <row r="52" spans="1:26">
      <c r="A52" s="79" t="s">
        <v>315</v>
      </c>
      <c r="B52" s="79">
        <v>4.7</v>
      </c>
      <c r="C52" s="22"/>
      <c r="D52" s="44"/>
      <c r="E52" s="28"/>
      <c r="F52" s="28"/>
      <c r="G52" s="28"/>
      <c r="H52" s="28"/>
      <c r="I52" s="28"/>
      <c r="J52" s="28"/>
      <c r="K52" s="28"/>
      <c r="L52" s="28"/>
      <c r="M52" s="28"/>
      <c r="N52" s="28"/>
      <c r="O52" s="28"/>
      <c r="P52" s="28"/>
      <c r="Q52" s="28"/>
      <c r="R52" s="28"/>
      <c r="S52" s="28"/>
      <c r="T52" s="28"/>
      <c r="U52" s="28"/>
      <c r="V52" s="28"/>
      <c r="W52" s="28"/>
      <c r="X52" s="28"/>
      <c r="Y52" s="28"/>
      <c r="Z52" s="28"/>
    </row>
    <row r="53" spans="1:26">
      <c r="A53" s="79" t="s">
        <v>318</v>
      </c>
      <c r="B53" s="79">
        <v>0.3</v>
      </c>
      <c r="C53" s="22"/>
      <c r="D53" s="44"/>
      <c r="E53" s="28"/>
      <c r="F53" s="28"/>
      <c r="G53" s="28"/>
      <c r="H53" s="28"/>
      <c r="I53" s="28"/>
      <c r="J53" s="28"/>
      <c r="K53" s="28"/>
      <c r="L53" s="28"/>
      <c r="M53" s="28"/>
      <c r="N53" s="28"/>
      <c r="O53" s="28"/>
      <c r="P53" s="28"/>
      <c r="Q53" s="28"/>
      <c r="R53" s="28"/>
      <c r="S53" s="28"/>
      <c r="T53" s="28"/>
      <c r="U53" s="28"/>
      <c r="V53" s="28"/>
      <c r="W53" s="28"/>
      <c r="X53" s="28"/>
      <c r="Y53" s="28"/>
      <c r="Z53" s="28"/>
    </row>
    <row r="54" spans="1:26">
      <c r="A54" s="79" t="s">
        <v>402</v>
      </c>
      <c r="B54" s="79">
        <v>0.6</v>
      </c>
      <c r="C54" s="22"/>
      <c r="D54" s="44"/>
      <c r="E54" s="28"/>
      <c r="F54" s="28"/>
      <c r="G54" s="28"/>
      <c r="H54" s="28"/>
      <c r="I54" s="28"/>
      <c r="J54" s="28"/>
      <c r="K54" s="28"/>
      <c r="L54" s="28"/>
      <c r="M54" s="28"/>
      <c r="N54" s="28"/>
      <c r="O54" s="28"/>
      <c r="P54" s="28"/>
      <c r="Q54" s="28"/>
      <c r="R54" s="28"/>
      <c r="S54" s="28"/>
      <c r="T54" s="28"/>
      <c r="U54" s="28"/>
      <c r="V54" s="28"/>
      <c r="W54" s="28"/>
      <c r="X54" s="28"/>
      <c r="Y54" s="28"/>
      <c r="Z54" s="28"/>
    </row>
    <row r="55" spans="1:26">
      <c r="A55" s="79" t="s">
        <v>403</v>
      </c>
      <c r="B55" s="79">
        <v>0.3</v>
      </c>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79" t="s">
        <v>404</v>
      </c>
      <c r="B56" s="79">
        <v>0.3</v>
      </c>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79" t="s">
        <v>325</v>
      </c>
      <c r="B57" s="79">
        <v>16.399999999999999</v>
      </c>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79" t="s">
        <v>330</v>
      </c>
      <c r="B58" s="79">
        <v>2.9</v>
      </c>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79" t="s">
        <v>405</v>
      </c>
      <c r="B59" s="79">
        <v>1.2</v>
      </c>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79" t="s">
        <v>406</v>
      </c>
      <c r="B60" s="79">
        <v>0.3</v>
      </c>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79" t="s">
        <v>407</v>
      </c>
      <c r="B61" s="79">
        <v>0.6</v>
      </c>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79" t="s">
        <v>408</v>
      </c>
      <c r="B62" s="79">
        <v>2.6</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79" t="s">
        <v>333</v>
      </c>
      <c r="B63" s="79">
        <v>16.399999999999999</v>
      </c>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79" t="s">
        <v>409</v>
      </c>
      <c r="B64" s="79">
        <v>1.5</v>
      </c>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79" t="s">
        <v>410</v>
      </c>
      <c r="B65" s="79">
        <v>2.6</v>
      </c>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5.75" customHeight="1">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5.75" customHeight="1">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row>
    <row r="1003" spans="1:26" ht="15.75" customHeight="1">
      <c r="A1003" s="28"/>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row>
    <row r="1004" spans="1:26" ht="15.75" customHeight="1">
      <c r="A1004" s="28"/>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row>
    <row r="1005" spans="1:26" ht="15.75" customHeight="1">
      <c r="A1005" s="28"/>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row>
    <row r="1006" spans="1:26" ht="15.75" customHeight="1">
      <c r="A1006" s="28"/>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row>
    <row r="1007" spans="1:26" ht="15.75" customHeight="1">
      <c r="A1007" s="28"/>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row>
    <row r="1008" spans="1:26" ht="15.75" customHeight="1">
      <c r="A1008" s="28"/>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row>
    <row r="1009" spans="1:26" ht="15.75" customHeight="1">
      <c r="A1009" s="28"/>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row>
    <row r="1010" spans="1:26" ht="15.75" customHeight="1">
      <c r="A1010" s="28"/>
      <c r="B1010" s="28"/>
      <c r="C1010" s="28"/>
      <c r="D1010" s="28"/>
      <c r="E1010" s="28"/>
      <c r="F1010" s="28"/>
      <c r="G1010" s="28"/>
      <c r="H1010" s="28"/>
      <c r="I1010" s="28"/>
      <c r="J1010" s="28"/>
      <c r="K1010" s="28"/>
      <c r="L1010" s="28"/>
      <c r="M1010" s="28"/>
      <c r="N1010" s="28"/>
      <c r="O1010" s="28"/>
      <c r="P1010" s="28"/>
      <c r="Q1010" s="28"/>
      <c r="R1010" s="28"/>
      <c r="S1010" s="28"/>
      <c r="T1010" s="28"/>
      <c r="U1010" s="28"/>
      <c r="V1010" s="28"/>
      <c r="W1010" s="28"/>
      <c r="X1010" s="28"/>
      <c r="Y1010" s="28"/>
      <c r="Z1010" s="28"/>
    </row>
    <row r="1011" spans="1:26" ht="15.75" customHeight="1">
      <c r="A1011" s="28"/>
      <c r="B1011" s="28"/>
      <c r="C1011" s="28"/>
      <c r="D1011" s="28"/>
      <c r="E1011" s="28"/>
      <c r="F1011" s="28"/>
      <c r="G1011" s="28"/>
      <c r="H1011" s="28"/>
      <c r="I1011" s="28"/>
      <c r="J1011" s="28"/>
      <c r="K1011" s="28"/>
      <c r="L1011" s="28"/>
      <c r="M1011" s="28"/>
      <c r="N1011" s="28"/>
      <c r="O1011" s="28"/>
      <c r="P1011" s="28"/>
      <c r="Q1011" s="28"/>
      <c r="R1011" s="28"/>
      <c r="S1011" s="28"/>
      <c r="T1011" s="28"/>
      <c r="U1011" s="28"/>
      <c r="V1011" s="28"/>
      <c r="W1011" s="28"/>
      <c r="X1011" s="28"/>
      <c r="Y1011" s="28"/>
      <c r="Z1011" s="28"/>
    </row>
    <row r="1012" spans="1:26" ht="15.75" customHeight="1">
      <c r="A1012" s="28"/>
      <c r="B1012" s="28"/>
      <c r="C1012" s="28"/>
      <c r="D1012" s="28"/>
      <c r="E1012" s="28"/>
      <c r="F1012" s="28"/>
      <c r="G1012" s="28"/>
      <c r="H1012" s="28"/>
      <c r="I1012" s="28"/>
      <c r="J1012" s="28"/>
      <c r="K1012" s="28"/>
      <c r="L1012" s="28"/>
      <c r="M1012" s="28"/>
      <c r="N1012" s="28"/>
      <c r="O1012" s="28"/>
      <c r="P1012" s="28"/>
      <c r="Q1012" s="28"/>
      <c r="R1012" s="28"/>
      <c r="S1012" s="28"/>
      <c r="T1012" s="28"/>
      <c r="U1012" s="28"/>
      <c r="V1012" s="28"/>
      <c r="W1012" s="28"/>
      <c r="X1012" s="28"/>
      <c r="Y1012" s="28"/>
      <c r="Z1012" s="28"/>
    </row>
    <row r="1013" spans="1:26" ht="15.75" customHeight="1">
      <c r="A1013" s="28"/>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c r="Y1013" s="28"/>
      <c r="Z1013" s="28"/>
    </row>
    <row r="1014" spans="1:26" ht="15.75" customHeight="1">
      <c r="A1014" s="28"/>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c r="Y1014" s="28"/>
      <c r="Z1014" s="28"/>
    </row>
    <row r="1015" spans="1:26" ht="15.75" customHeight="1">
      <c r="A1015" s="28"/>
      <c r="B1015" s="28"/>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c r="Y1015" s="28"/>
      <c r="Z1015" s="28"/>
    </row>
    <row r="1016" spans="1:26" ht="15.75" customHeight="1">
      <c r="A1016" s="28"/>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c r="Y1016" s="28"/>
      <c r="Z1016" s="28"/>
    </row>
    <row r="1017" spans="1:26" ht="15.75" customHeight="1">
      <c r="A1017" s="28"/>
      <c r="B1017" s="28"/>
      <c r="C1017" s="28"/>
      <c r="D1017" s="28"/>
      <c r="E1017" s="28"/>
      <c r="F1017" s="28"/>
      <c r="G1017" s="28"/>
      <c r="H1017" s="28"/>
      <c r="I1017" s="28"/>
      <c r="J1017" s="28"/>
      <c r="K1017" s="28"/>
      <c r="L1017" s="28"/>
      <c r="M1017" s="28"/>
      <c r="N1017" s="28"/>
      <c r="O1017" s="28"/>
      <c r="P1017" s="28"/>
      <c r="Q1017" s="28"/>
      <c r="R1017" s="28"/>
      <c r="S1017" s="28"/>
      <c r="T1017" s="28"/>
      <c r="U1017" s="28"/>
      <c r="V1017" s="28"/>
      <c r="W1017" s="28"/>
      <c r="X1017" s="28"/>
      <c r="Y1017" s="28"/>
      <c r="Z1017" s="28"/>
    </row>
    <row r="1018" spans="1:26" ht="15.75" customHeight="1">
      <c r="A1018" s="28"/>
      <c r="B1018" s="28"/>
      <c r="C1018" s="28"/>
      <c r="D1018" s="28"/>
      <c r="E1018" s="28"/>
      <c r="F1018" s="28"/>
      <c r="G1018" s="28"/>
      <c r="H1018" s="28"/>
      <c r="I1018" s="28"/>
      <c r="J1018" s="28"/>
      <c r="K1018" s="28"/>
      <c r="L1018" s="28"/>
      <c r="M1018" s="28"/>
      <c r="N1018" s="28"/>
      <c r="O1018" s="28"/>
      <c r="P1018" s="28"/>
      <c r="Q1018" s="28"/>
      <c r="R1018" s="28"/>
      <c r="S1018" s="28"/>
      <c r="T1018" s="28"/>
      <c r="U1018" s="28"/>
      <c r="V1018" s="28"/>
      <c r="W1018" s="28"/>
      <c r="X1018" s="28"/>
      <c r="Y1018" s="28"/>
      <c r="Z1018" s="28"/>
    </row>
    <row r="1019" spans="1:26" ht="15.75" customHeight="1">
      <c r="A1019" s="28"/>
      <c r="B1019" s="28"/>
      <c r="C1019" s="28"/>
      <c r="D1019" s="28"/>
      <c r="E1019" s="28"/>
      <c r="F1019" s="28"/>
      <c r="G1019" s="28"/>
      <c r="H1019" s="28"/>
      <c r="I1019" s="28"/>
      <c r="J1019" s="28"/>
      <c r="K1019" s="28"/>
      <c r="L1019" s="28"/>
      <c r="M1019" s="28"/>
      <c r="N1019" s="28"/>
      <c r="O1019" s="28"/>
      <c r="P1019" s="28"/>
      <c r="Q1019" s="28"/>
      <c r="R1019" s="28"/>
      <c r="S1019" s="28"/>
      <c r="T1019" s="28"/>
      <c r="U1019" s="28"/>
      <c r="V1019" s="28"/>
      <c r="W1019" s="28"/>
      <c r="X1019" s="28"/>
      <c r="Y1019" s="28"/>
      <c r="Z1019" s="28"/>
    </row>
    <row r="1020" spans="1:26" ht="15.75" customHeight="1">
      <c r="A1020" s="28"/>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28"/>
      <c r="Y1020" s="28"/>
      <c r="Z1020" s="28"/>
    </row>
    <row r="1021" spans="1:26" ht="15.75" customHeight="1">
      <c r="A1021" s="28"/>
      <c r="B1021" s="28"/>
      <c r="C1021" s="28"/>
      <c r="D1021" s="28"/>
      <c r="E1021" s="28"/>
      <c r="F1021" s="28"/>
      <c r="G1021" s="28"/>
      <c r="H1021" s="28"/>
      <c r="I1021" s="28"/>
      <c r="J1021" s="28"/>
      <c r="K1021" s="28"/>
      <c r="L1021" s="28"/>
      <c r="M1021" s="28"/>
      <c r="N1021" s="28"/>
      <c r="O1021" s="28"/>
      <c r="P1021" s="28"/>
      <c r="Q1021" s="28"/>
      <c r="R1021" s="28"/>
      <c r="S1021" s="28"/>
      <c r="T1021" s="28"/>
      <c r="U1021" s="28"/>
      <c r="V1021" s="28"/>
      <c r="W1021" s="28"/>
      <c r="X1021" s="28"/>
      <c r="Y1021" s="28"/>
      <c r="Z1021" s="28"/>
    </row>
    <row r="1022" spans="1:26" ht="15.75" customHeight="1">
      <c r="A1022" s="28"/>
      <c r="B1022" s="28"/>
      <c r="C1022" s="28"/>
      <c r="D1022" s="28"/>
      <c r="E1022" s="28"/>
      <c r="F1022" s="28"/>
      <c r="G1022" s="28"/>
      <c r="H1022" s="28"/>
      <c r="I1022" s="28"/>
      <c r="J1022" s="28"/>
      <c r="K1022" s="28"/>
      <c r="L1022" s="28"/>
      <c r="M1022" s="28"/>
      <c r="N1022" s="28"/>
      <c r="O1022" s="28"/>
      <c r="P1022" s="28"/>
      <c r="Q1022" s="28"/>
      <c r="R1022" s="28"/>
      <c r="S1022" s="28"/>
      <c r="T1022" s="28"/>
      <c r="U1022" s="28"/>
      <c r="V1022" s="28"/>
      <c r="W1022" s="28"/>
      <c r="X1022" s="28"/>
      <c r="Y1022" s="28"/>
      <c r="Z1022" s="28"/>
    </row>
    <row r="1023" spans="1:26" ht="15.75" customHeight="1">
      <c r="A1023" s="28"/>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28"/>
      <c r="Y1023" s="28"/>
      <c r="Z1023" s="28"/>
    </row>
    <row r="1024" spans="1:26" ht="15.75" customHeight="1">
      <c r="A1024" s="28"/>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row>
    <row r="1025" spans="1:26" ht="15.75" customHeight="1">
      <c r="A1025" s="28"/>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row>
    <row r="1026" spans="1:26" ht="15.75" customHeight="1">
      <c r="A1026" s="28"/>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row>
    <row r="1027" spans="1:26" ht="15.75" customHeight="1">
      <c r="A1027" s="28"/>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row>
    <row r="1028" spans="1:26" ht="15.75" customHeight="1">
      <c r="A1028" s="28"/>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row>
    <row r="1029" spans="1:26" ht="15.75" customHeight="1">
      <c r="A1029" s="28"/>
      <c r="B1029" s="28"/>
      <c r="C1029" s="28"/>
      <c r="D1029" s="28"/>
      <c r="E1029" s="28"/>
      <c r="F1029" s="28"/>
      <c r="G1029" s="28"/>
      <c r="H1029" s="28"/>
      <c r="I1029" s="28"/>
      <c r="J1029" s="28"/>
      <c r="K1029" s="28"/>
      <c r="L1029" s="28"/>
      <c r="M1029" s="28"/>
      <c r="N1029" s="28"/>
      <c r="O1029" s="28"/>
      <c r="P1029" s="28"/>
      <c r="Q1029" s="28"/>
      <c r="R1029" s="28"/>
      <c r="S1029" s="28"/>
      <c r="T1029" s="28"/>
      <c r="U1029" s="28"/>
      <c r="V1029" s="28"/>
      <c r="W1029" s="28"/>
      <c r="X1029" s="28"/>
      <c r="Y1029" s="28"/>
      <c r="Z1029" s="28"/>
    </row>
    <row r="1030" spans="1:26" ht="15.75" customHeight="1">
      <c r="A1030" s="28"/>
      <c r="B1030" s="28"/>
      <c r="C1030" s="28"/>
      <c r="D1030" s="28"/>
      <c r="E1030" s="28"/>
      <c r="F1030" s="28"/>
      <c r="G1030" s="28"/>
      <c r="H1030" s="28"/>
      <c r="I1030" s="28"/>
      <c r="J1030" s="28"/>
      <c r="K1030" s="28"/>
      <c r="L1030" s="28"/>
      <c r="M1030" s="28"/>
      <c r="N1030" s="28"/>
      <c r="O1030" s="28"/>
      <c r="P1030" s="28"/>
      <c r="Q1030" s="28"/>
      <c r="R1030" s="28"/>
      <c r="S1030" s="28"/>
      <c r="T1030" s="28"/>
      <c r="U1030" s="28"/>
      <c r="V1030" s="28"/>
      <c r="W1030" s="28"/>
      <c r="X1030" s="28"/>
      <c r="Y1030" s="28"/>
      <c r="Z1030" s="28"/>
    </row>
    <row r="1031" spans="1:26" ht="15.75" customHeight="1">
      <c r="A1031" s="28"/>
      <c r="B1031" s="28"/>
      <c r="C1031" s="28"/>
      <c r="D1031" s="28"/>
      <c r="E1031" s="28"/>
      <c r="F1031" s="28"/>
      <c r="G1031" s="28"/>
      <c r="H1031" s="28"/>
      <c r="I1031" s="28"/>
      <c r="J1031" s="28"/>
      <c r="K1031" s="28"/>
      <c r="L1031" s="28"/>
      <c r="M1031" s="28"/>
      <c r="N1031" s="28"/>
      <c r="O1031" s="28"/>
      <c r="P1031" s="28"/>
      <c r="Q1031" s="28"/>
      <c r="R1031" s="28"/>
      <c r="S1031" s="28"/>
      <c r="T1031" s="28"/>
      <c r="U1031" s="28"/>
      <c r="V1031" s="28"/>
      <c r="W1031" s="28"/>
      <c r="X1031" s="28"/>
      <c r="Y1031" s="28"/>
      <c r="Z1031" s="28"/>
    </row>
    <row r="1032" spans="1:26" ht="15.75" customHeight="1">
      <c r="A1032" s="28"/>
      <c r="B1032" s="28"/>
      <c r="C1032" s="28"/>
      <c r="D1032" s="28"/>
      <c r="E1032" s="28"/>
      <c r="F1032" s="28"/>
      <c r="G1032" s="28"/>
      <c r="H1032" s="28"/>
      <c r="I1032" s="28"/>
      <c r="J1032" s="28"/>
      <c r="K1032" s="28"/>
      <c r="L1032" s="28"/>
      <c r="M1032" s="28"/>
      <c r="N1032" s="28"/>
      <c r="O1032" s="28"/>
      <c r="P1032" s="28"/>
      <c r="Q1032" s="28"/>
      <c r="R1032" s="28"/>
      <c r="S1032" s="28"/>
      <c r="T1032" s="28"/>
      <c r="U1032" s="28"/>
      <c r="V1032" s="28"/>
      <c r="W1032" s="28"/>
      <c r="X1032" s="28"/>
      <c r="Y1032" s="28"/>
      <c r="Z1032" s="28"/>
    </row>
    <row r="1033" spans="1:26" ht="15.75" customHeight="1">
      <c r="A1033" s="28"/>
      <c r="B1033" s="28"/>
      <c r="C1033" s="28"/>
      <c r="D1033" s="28"/>
      <c r="E1033" s="28"/>
      <c r="F1033" s="28"/>
      <c r="G1033" s="28"/>
      <c r="H1033" s="28"/>
      <c r="I1033" s="28"/>
      <c r="J1033" s="28"/>
      <c r="K1033" s="28"/>
      <c r="L1033" s="28"/>
      <c r="M1033" s="28"/>
      <c r="N1033" s="28"/>
      <c r="O1033" s="28"/>
      <c r="P1033" s="28"/>
      <c r="Q1033" s="28"/>
      <c r="R1033" s="28"/>
      <c r="S1033" s="28"/>
      <c r="T1033" s="28"/>
      <c r="U1033" s="28"/>
      <c r="V1033" s="28"/>
      <c r="W1033" s="28"/>
      <c r="X1033" s="28"/>
      <c r="Y1033" s="28"/>
      <c r="Z1033" s="28"/>
    </row>
    <row r="1034" spans="1:26" ht="15.75" customHeight="1">
      <c r="A1034" s="28"/>
      <c r="B1034" s="28"/>
      <c r="C1034" s="28"/>
      <c r="D1034" s="28"/>
      <c r="E1034" s="28"/>
      <c r="F1034" s="28"/>
      <c r="G1034" s="28"/>
      <c r="H1034" s="28"/>
      <c r="I1034" s="28"/>
      <c r="J1034" s="28"/>
      <c r="K1034" s="28"/>
      <c r="L1034" s="28"/>
      <c r="M1034" s="28"/>
      <c r="N1034" s="28"/>
      <c r="O1034" s="28"/>
      <c r="P1034" s="28"/>
      <c r="Q1034" s="28"/>
      <c r="R1034" s="28"/>
      <c r="S1034" s="28"/>
      <c r="T1034" s="28"/>
      <c r="U1034" s="28"/>
      <c r="V1034" s="28"/>
      <c r="W1034" s="28"/>
      <c r="X1034" s="28"/>
      <c r="Y1034" s="28"/>
      <c r="Z1034" s="28"/>
    </row>
    <row r="1035" spans="1:26" ht="15.75" customHeight="1">
      <c r="A1035" s="28"/>
      <c r="B1035" s="28"/>
      <c r="C1035" s="28"/>
      <c r="D1035" s="28"/>
      <c r="E1035" s="28"/>
      <c r="F1035" s="28"/>
      <c r="G1035" s="28"/>
      <c r="H1035" s="28"/>
      <c r="I1035" s="28"/>
      <c r="J1035" s="28"/>
      <c r="K1035" s="28"/>
      <c r="L1035" s="28"/>
      <c r="M1035" s="28"/>
      <c r="N1035" s="28"/>
      <c r="O1035" s="28"/>
      <c r="P1035" s="28"/>
      <c r="Q1035" s="28"/>
      <c r="R1035" s="28"/>
      <c r="S1035" s="28"/>
      <c r="T1035" s="28"/>
      <c r="U1035" s="28"/>
      <c r="V1035" s="28"/>
      <c r="W1035" s="28"/>
      <c r="X1035" s="28"/>
      <c r="Y1035" s="28"/>
      <c r="Z1035" s="28"/>
    </row>
  </sheetData>
  <mergeCells count="1">
    <mergeCell ref="A2:A3"/>
  </mergeCells>
  <pageMargins left="0.7" right="0.7" top="0.75" bottom="0.75"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000"/>
  <sheetViews>
    <sheetView workbookViewId="0">
      <selection activeCell="C3" sqref="B3:C3"/>
    </sheetView>
  </sheetViews>
  <sheetFormatPr defaultColWidth="12.59765625" defaultRowHeight="15" customHeight="1"/>
  <cols>
    <col min="1" max="1" width="22" customWidth="1"/>
    <col min="2" max="4" width="19.19921875" customWidth="1"/>
    <col min="5" max="5" width="51.5" customWidth="1"/>
    <col min="6" max="26" width="8" customWidth="1"/>
  </cols>
  <sheetData>
    <row r="1" spans="1:26" ht="14.25" customHeight="1">
      <c r="A1" s="31" t="s">
        <v>136</v>
      </c>
      <c r="B1" s="24"/>
      <c r="C1" s="24"/>
      <c r="D1" s="24"/>
      <c r="E1" s="24"/>
      <c r="F1" s="24"/>
      <c r="G1" s="24"/>
      <c r="H1" s="24"/>
      <c r="I1" s="24"/>
      <c r="J1" s="24"/>
      <c r="K1" s="24"/>
      <c r="L1" s="24"/>
      <c r="M1" s="24"/>
      <c r="N1" s="24"/>
      <c r="O1" s="24"/>
      <c r="P1" s="24"/>
      <c r="Q1" s="24"/>
      <c r="R1" s="24"/>
      <c r="S1" s="24"/>
      <c r="T1" s="24"/>
      <c r="U1" s="24"/>
      <c r="V1" s="24"/>
      <c r="W1" s="24"/>
      <c r="X1" s="24"/>
      <c r="Y1" s="24"/>
      <c r="Z1" s="24"/>
    </row>
    <row r="2" spans="1:26" ht="14.25" customHeight="1">
      <c r="A2" s="91" t="s">
        <v>137</v>
      </c>
      <c r="B2" s="6" t="s">
        <v>10</v>
      </c>
      <c r="C2" s="6" t="s">
        <v>12</v>
      </c>
      <c r="D2" s="24"/>
      <c r="E2" s="24"/>
      <c r="F2" s="24"/>
      <c r="G2" s="24"/>
      <c r="H2" s="24"/>
      <c r="I2" s="24"/>
      <c r="J2" s="24"/>
      <c r="K2" s="24"/>
      <c r="L2" s="24"/>
      <c r="M2" s="24"/>
      <c r="N2" s="24"/>
      <c r="O2" s="24"/>
      <c r="P2" s="24"/>
      <c r="Q2" s="24"/>
      <c r="R2" s="24"/>
      <c r="S2" s="24"/>
      <c r="T2" s="24"/>
      <c r="U2" s="24"/>
      <c r="V2" s="24"/>
      <c r="W2" s="24"/>
      <c r="X2" s="24"/>
      <c r="Y2" s="24"/>
      <c r="Z2" s="24"/>
    </row>
    <row r="3" spans="1:26" ht="43.5" customHeight="1">
      <c r="A3" s="89"/>
      <c r="B3" s="12" t="s">
        <v>264</v>
      </c>
      <c r="C3" s="12" t="s">
        <v>11</v>
      </c>
      <c r="D3" s="24"/>
      <c r="E3" s="24"/>
      <c r="F3" s="24"/>
      <c r="G3" s="24"/>
      <c r="H3" s="24"/>
      <c r="I3" s="24"/>
      <c r="J3" s="24"/>
      <c r="K3" s="24"/>
      <c r="L3" s="24"/>
      <c r="M3" s="24"/>
      <c r="N3" s="24"/>
      <c r="O3" s="24"/>
      <c r="P3" s="24"/>
      <c r="Q3" s="24"/>
      <c r="R3" s="24"/>
      <c r="S3" s="24"/>
      <c r="T3" s="24"/>
      <c r="U3" s="24"/>
      <c r="V3" s="24"/>
      <c r="W3" s="24"/>
      <c r="X3" s="24"/>
      <c r="Y3" s="24"/>
      <c r="Z3" s="24"/>
    </row>
    <row r="4" spans="1:26" ht="14.25" customHeight="1">
      <c r="A4" s="13" t="s">
        <v>67</v>
      </c>
      <c r="B4" s="14" t="s">
        <v>138</v>
      </c>
      <c r="C4" s="14" t="s">
        <v>70</v>
      </c>
      <c r="D4" s="14" t="s">
        <v>139</v>
      </c>
      <c r="E4" s="14" t="s">
        <v>140</v>
      </c>
      <c r="F4" s="24"/>
      <c r="G4" s="24"/>
      <c r="H4" s="24"/>
      <c r="I4" s="24"/>
      <c r="J4" s="24"/>
      <c r="K4" s="24"/>
      <c r="L4" s="24"/>
      <c r="M4" s="24"/>
      <c r="N4" s="24"/>
      <c r="O4" s="24"/>
      <c r="P4" s="24"/>
      <c r="Q4" s="24"/>
      <c r="R4" s="24"/>
      <c r="S4" s="24"/>
      <c r="T4" s="24"/>
      <c r="U4" s="24"/>
      <c r="V4" s="24"/>
      <c r="W4" s="24"/>
      <c r="X4" s="24"/>
      <c r="Y4" s="24"/>
      <c r="Z4" s="24"/>
    </row>
    <row r="5" spans="1:26" ht="14.25" customHeight="1">
      <c r="A5" s="21" t="s">
        <v>76</v>
      </c>
      <c r="B5" s="22"/>
      <c r="C5" s="22"/>
      <c r="D5" s="22"/>
      <c r="E5" s="22"/>
      <c r="F5" s="24"/>
      <c r="G5" s="24"/>
      <c r="H5" s="24"/>
      <c r="I5" s="24"/>
      <c r="J5" s="24"/>
      <c r="K5" s="24"/>
      <c r="L5" s="24"/>
      <c r="M5" s="24"/>
      <c r="N5" s="24"/>
      <c r="O5" s="24"/>
      <c r="P5" s="24"/>
      <c r="Q5" s="24"/>
      <c r="R5" s="24"/>
      <c r="S5" s="24"/>
      <c r="T5" s="24"/>
      <c r="U5" s="24"/>
      <c r="V5" s="24"/>
      <c r="W5" s="24"/>
      <c r="X5" s="24"/>
      <c r="Y5" s="24"/>
      <c r="Z5" s="24"/>
    </row>
    <row r="6" spans="1:26" ht="14.25" customHeight="1">
      <c r="A6" s="21" t="s">
        <v>78</v>
      </c>
      <c r="B6" s="22"/>
      <c r="C6" s="22"/>
      <c r="D6" s="22"/>
      <c r="E6" s="22"/>
      <c r="F6" s="24"/>
      <c r="G6" s="24"/>
      <c r="H6" s="24"/>
      <c r="I6" s="24"/>
      <c r="J6" s="24"/>
      <c r="K6" s="24"/>
      <c r="L6" s="24"/>
      <c r="M6" s="24"/>
      <c r="N6" s="24"/>
      <c r="O6" s="24"/>
      <c r="P6" s="24"/>
      <c r="Q6" s="24"/>
      <c r="R6" s="24"/>
      <c r="S6" s="24"/>
      <c r="T6" s="24"/>
      <c r="U6" s="24"/>
      <c r="V6" s="24"/>
      <c r="W6" s="24"/>
      <c r="X6" s="24"/>
      <c r="Y6" s="24"/>
      <c r="Z6" s="24"/>
    </row>
    <row r="7" spans="1:26" ht="14.25" customHeight="1">
      <c r="A7" s="21" t="s">
        <v>80</v>
      </c>
      <c r="B7" s="22"/>
      <c r="C7" s="22"/>
      <c r="D7" s="22"/>
      <c r="E7" s="22"/>
      <c r="F7" s="24"/>
      <c r="G7" s="24"/>
      <c r="H7" s="24"/>
      <c r="I7" s="24"/>
      <c r="J7" s="24"/>
      <c r="K7" s="24"/>
      <c r="L7" s="24"/>
      <c r="M7" s="24"/>
      <c r="N7" s="24"/>
      <c r="O7" s="24"/>
      <c r="P7" s="24"/>
      <c r="Q7" s="24"/>
      <c r="R7" s="24"/>
      <c r="S7" s="24"/>
      <c r="T7" s="24"/>
      <c r="U7" s="24"/>
      <c r="V7" s="24"/>
      <c r="W7" s="24"/>
      <c r="X7" s="24"/>
      <c r="Y7" s="24"/>
      <c r="Z7" s="24"/>
    </row>
    <row r="8" spans="1:26" ht="14.25" customHeight="1">
      <c r="A8" s="21" t="s">
        <v>84</v>
      </c>
      <c r="B8" s="22"/>
      <c r="C8" s="22"/>
      <c r="D8" s="22"/>
      <c r="E8" s="22"/>
      <c r="F8" s="24"/>
      <c r="G8" s="24"/>
      <c r="H8" s="24"/>
      <c r="I8" s="24"/>
      <c r="J8" s="24"/>
      <c r="K8" s="24"/>
      <c r="L8" s="24"/>
      <c r="M8" s="24"/>
      <c r="N8" s="24"/>
      <c r="O8" s="24"/>
      <c r="P8" s="24"/>
      <c r="Q8" s="24"/>
      <c r="R8" s="24"/>
      <c r="S8" s="24"/>
      <c r="T8" s="24"/>
      <c r="U8" s="24"/>
      <c r="V8" s="24"/>
      <c r="W8" s="24"/>
      <c r="X8" s="24"/>
      <c r="Y8" s="24"/>
      <c r="Z8" s="24"/>
    </row>
    <row r="9" spans="1:26" ht="14.25" customHeight="1">
      <c r="A9" s="4"/>
      <c r="B9" s="24"/>
      <c r="C9" s="24"/>
      <c r="D9" s="24"/>
      <c r="E9" s="24"/>
      <c r="F9" s="24"/>
      <c r="G9" s="24"/>
      <c r="H9" s="24"/>
      <c r="I9" s="24"/>
      <c r="J9" s="24"/>
      <c r="K9" s="24"/>
      <c r="L9" s="24"/>
      <c r="M9" s="24"/>
      <c r="N9" s="24"/>
      <c r="O9" s="24"/>
      <c r="P9" s="24"/>
      <c r="Q9" s="24"/>
      <c r="R9" s="24"/>
      <c r="S9" s="24"/>
      <c r="T9" s="24"/>
      <c r="U9" s="24"/>
      <c r="V9" s="24"/>
      <c r="W9" s="24"/>
      <c r="X9" s="24"/>
      <c r="Y9" s="24"/>
      <c r="Z9" s="24"/>
    </row>
    <row r="10" spans="1:26" ht="14.25" customHeight="1">
      <c r="A10" s="87" t="s">
        <v>411</v>
      </c>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4.2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14.2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4.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4.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4.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4.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4.2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4.2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4.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4.2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4.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4.2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4.2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4.2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4.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4.2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4.2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1">
    <mergeCell ref="A2:A3"/>
  </mergeCells>
  <pageMargins left="0.7" right="0.7" top="0.75" bottom="0.75"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000"/>
  <sheetViews>
    <sheetView workbookViewId="0"/>
  </sheetViews>
  <sheetFormatPr defaultColWidth="12.59765625" defaultRowHeight="15" customHeight="1"/>
  <cols>
    <col min="1" max="1" width="24.3984375" customWidth="1"/>
    <col min="2" max="2" width="23.19921875" customWidth="1"/>
    <col min="3" max="3" width="26.8984375" customWidth="1"/>
    <col min="4" max="4" width="29" customWidth="1"/>
    <col min="5" max="5" width="32.5" customWidth="1"/>
    <col min="6" max="6" width="20.09765625" customWidth="1"/>
    <col min="7" max="26" width="8" customWidth="1"/>
  </cols>
  <sheetData>
    <row r="1" spans="1:26" ht="14.25" customHeight="1">
      <c r="A1" s="31" t="s">
        <v>141</v>
      </c>
      <c r="B1" s="24"/>
      <c r="C1" s="24"/>
      <c r="D1" s="24"/>
      <c r="E1" s="24"/>
      <c r="F1" s="24"/>
      <c r="G1" s="24"/>
      <c r="H1" s="24"/>
      <c r="I1" s="24"/>
      <c r="J1" s="24"/>
      <c r="K1" s="24"/>
      <c r="L1" s="24"/>
      <c r="M1" s="24"/>
      <c r="N1" s="24"/>
      <c r="O1" s="24"/>
      <c r="P1" s="24"/>
      <c r="Q1" s="24"/>
      <c r="R1" s="24"/>
      <c r="S1" s="24"/>
      <c r="T1" s="24"/>
      <c r="U1" s="24"/>
      <c r="V1" s="24"/>
      <c r="W1" s="24"/>
      <c r="X1" s="24"/>
      <c r="Y1" s="24"/>
      <c r="Z1" s="24"/>
    </row>
    <row r="2" spans="1:26" ht="14.25" customHeight="1">
      <c r="A2" s="91" t="s">
        <v>142</v>
      </c>
      <c r="B2" s="6" t="s">
        <v>10</v>
      </c>
      <c r="C2" s="6" t="s">
        <v>12</v>
      </c>
      <c r="D2" s="24"/>
      <c r="E2" s="24"/>
      <c r="F2" s="24"/>
      <c r="G2" s="24"/>
      <c r="H2" s="24"/>
      <c r="I2" s="24"/>
      <c r="J2" s="24"/>
      <c r="K2" s="24"/>
      <c r="L2" s="24"/>
      <c r="M2" s="24"/>
      <c r="N2" s="24"/>
      <c r="O2" s="24"/>
      <c r="P2" s="24"/>
      <c r="Q2" s="24"/>
      <c r="R2" s="24"/>
      <c r="S2" s="24"/>
      <c r="T2" s="24"/>
      <c r="U2" s="24"/>
      <c r="V2" s="24"/>
      <c r="W2" s="24"/>
      <c r="X2" s="24"/>
      <c r="Y2" s="24"/>
      <c r="Z2" s="24"/>
    </row>
    <row r="3" spans="1:26" ht="26.25" customHeight="1">
      <c r="A3" s="89"/>
      <c r="B3" s="47">
        <v>43922</v>
      </c>
      <c r="C3" s="48" t="s">
        <v>11</v>
      </c>
      <c r="D3" s="24"/>
      <c r="E3" s="24"/>
      <c r="F3" s="24"/>
      <c r="G3" s="24"/>
      <c r="H3" s="24"/>
      <c r="I3" s="24"/>
      <c r="J3" s="24"/>
      <c r="K3" s="24"/>
      <c r="L3" s="24"/>
      <c r="M3" s="24"/>
      <c r="N3" s="24"/>
      <c r="O3" s="24"/>
      <c r="P3" s="24"/>
      <c r="Q3" s="24"/>
      <c r="R3" s="24"/>
      <c r="S3" s="24"/>
      <c r="T3" s="24"/>
      <c r="U3" s="24"/>
      <c r="V3" s="24"/>
      <c r="W3" s="24"/>
      <c r="X3" s="24"/>
      <c r="Y3" s="24"/>
      <c r="Z3" s="24"/>
    </row>
    <row r="4" spans="1:26" ht="14.25" customHeight="1">
      <c r="A4" s="39" t="s">
        <v>143</v>
      </c>
      <c r="B4" s="14" t="s">
        <v>144</v>
      </c>
      <c r="C4" s="14" t="s">
        <v>145</v>
      </c>
      <c r="D4" s="14" t="s">
        <v>146</v>
      </c>
      <c r="E4" s="14" t="s">
        <v>147</v>
      </c>
      <c r="F4" s="24"/>
      <c r="G4" s="24"/>
      <c r="H4" s="24"/>
      <c r="I4" s="24"/>
      <c r="J4" s="24"/>
      <c r="K4" s="24"/>
      <c r="L4" s="24"/>
      <c r="M4" s="24"/>
      <c r="N4" s="24"/>
      <c r="O4" s="24"/>
      <c r="P4" s="24"/>
      <c r="Q4" s="24"/>
      <c r="R4" s="24"/>
      <c r="S4" s="24"/>
      <c r="T4" s="24"/>
      <c r="U4" s="24"/>
      <c r="V4" s="24"/>
      <c r="W4" s="24"/>
      <c r="X4" s="24"/>
      <c r="Y4" s="24"/>
      <c r="Z4" s="24"/>
    </row>
    <row r="5" spans="1:26" ht="14.25" customHeight="1">
      <c r="A5" s="49" t="s">
        <v>148</v>
      </c>
      <c r="B5" s="50">
        <v>43024</v>
      </c>
      <c r="C5" s="51" t="s">
        <v>149</v>
      </c>
      <c r="D5" s="52" t="s">
        <v>40</v>
      </c>
      <c r="E5" s="53">
        <v>2</v>
      </c>
      <c r="F5" s="24"/>
      <c r="G5" s="24"/>
      <c r="H5" s="24"/>
      <c r="I5" s="24"/>
      <c r="J5" s="24"/>
      <c r="K5" s="24"/>
      <c r="L5" s="24"/>
      <c r="M5" s="24"/>
      <c r="N5" s="24"/>
      <c r="O5" s="24"/>
      <c r="P5" s="24"/>
      <c r="Q5" s="24"/>
      <c r="R5" s="24"/>
      <c r="S5" s="24"/>
      <c r="T5" s="24"/>
      <c r="U5" s="24"/>
      <c r="V5" s="24"/>
      <c r="W5" s="24"/>
      <c r="X5" s="24"/>
      <c r="Y5" s="24"/>
      <c r="Z5" s="24"/>
    </row>
    <row r="6" spans="1:26" ht="14.25" customHeight="1">
      <c r="A6" s="49" t="s">
        <v>150</v>
      </c>
      <c r="B6" s="50">
        <v>43024</v>
      </c>
      <c r="C6" s="51" t="s">
        <v>149</v>
      </c>
      <c r="D6" s="52" t="s">
        <v>40</v>
      </c>
      <c r="E6" s="53">
        <v>7</v>
      </c>
      <c r="F6" s="24"/>
      <c r="G6" s="24"/>
      <c r="H6" s="24"/>
      <c r="I6" s="24"/>
      <c r="J6" s="24"/>
      <c r="K6" s="24"/>
      <c r="L6" s="24"/>
      <c r="M6" s="24"/>
      <c r="N6" s="24"/>
      <c r="O6" s="24"/>
      <c r="P6" s="24"/>
      <c r="Q6" s="24"/>
      <c r="R6" s="24"/>
      <c r="S6" s="24"/>
      <c r="T6" s="24"/>
      <c r="U6" s="24"/>
      <c r="V6" s="24"/>
      <c r="W6" s="24"/>
      <c r="X6" s="24"/>
      <c r="Y6" s="24"/>
      <c r="Z6" s="24"/>
    </row>
    <row r="7" spans="1:26" ht="14.25" customHeight="1">
      <c r="A7" s="49" t="s">
        <v>151</v>
      </c>
      <c r="B7" s="50">
        <v>43046</v>
      </c>
      <c r="C7" s="51" t="s">
        <v>149</v>
      </c>
      <c r="D7" s="52" t="s">
        <v>40</v>
      </c>
      <c r="E7" s="53">
        <v>4</v>
      </c>
      <c r="F7" s="24"/>
      <c r="G7" s="24"/>
      <c r="H7" s="24"/>
      <c r="I7" s="24"/>
      <c r="J7" s="24"/>
      <c r="K7" s="24"/>
      <c r="L7" s="24"/>
      <c r="M7" s="24"/>
      <c r="N7" s="24"/>
      <c r="O7" s="24"/>
      <c r="P7" s="24"/>
      <c r="Q7" s="24"/>
      <c r="R7" s="24"/>
      <c r="S7" s="24"/>
      <c r="T7" s="24"/>
      <c r="U7" s="24"/>
      <c r="V7" s="24"/>
      <c r="W7" s="24"/>
      <c r="X7" s="24"/>
      <c r="Y7" s="24"/>
      <c r="Z7" s="24"/>
    </row>
    <row r="8" spans="1:26" ht="14.25" customHeight="1">
      <c r="A8" s="49" t="s">
        <v>152</v>
      </c>
      <c r="B8" s="50">
        <v>43171</v>
      </c>
      <c r="C8" s="51" t="s">
        <v>149</v>
      </c>
      <c r="D8" s="52" t="s">
        <v>40</v>
      </c>
      <c r="E8" s="53">
        <v>12</v>
      </c>
      <c r="F8" s="24"/>
      <c r="G8" s="24"/>
      <c r="H8" s="24"/>
      <c r="I8" s="24"/>
      <c r="J8" s="24"/>
      <c r="K8" s="24"/>
      <c r="L8" s="24"/>
      <c r="M8" s="24"/>
      <c r="N8" s="24"/>
      <c r="O8" s="24"/>
      <c r="P8" s="24"/>
      <c r="Q8" s="24"/>
      <c r="R8" s="24"/>
      <c r="S8" s="24"/>
      <c r="T8" s="24"/>
      <c r="U8" s="24"/>
      <c r="V8" s="24"/>
      <c r="W8" s="24"/>
      <c r="X8" s="24"/>
      <c r="Y8" s="24"/>
      <c r="Z8" s="24"/>
    </row>
    <row r="9" spans="1:26" ht="14.25" customHeight="1">
      <c r="A9" s="49" t="s">
        <v>153</v>
      </c>
      <c r="B9" s="50">
        <v>43333</v>
      </c>
      <c r="C9" s="51" t="s">
        <v>149</v>
      </c>
      <c r="D9" s="52" t="s">
        <v>40</v>
      </c>
      <c r="E9" s="53">
        <v>8</v>
      </c>
      <c r="F9" s="24"/>
      <c r="G9" s="24"/>
      <c r="H9" s="24"/>
      <c r="I9" s="24"/>
      <c r="J9" s="24"/>
      <c r="K9" s="24"/>
      <c r="L9" s="24"/>
      <c r="M9" s="24"/>
      <c r="N9" s="24"/>
      <c r="O9" s="24"/>
      <c r="P9" s="24"/>
      <c r="Q9" s="24"/>
      <c r="R9" s="24"/>
      <c r="S9" s="24"/>
      <c r="T9" s="24"/>
      <c r="U9" s="24"/>
      <c r="V9" s="24"/>
      <c r="W9" s="24"/>
      <c r="X9" s="24"/>
      <c r="Y9" s="24"/>
      <c r="Z9" s="24"/>
    </row>
    <row r="10" spans="1:26" ht="14.25" customHeight="1">
      <c r="A10" s="49" t="s">
        <v>154</v>
      </c>
      <c r="B10" s="50">
        <v>43340</v>
      </c>
      <c r="C10" s="51" t="s">
        <v>149</v>
      </c>
      <c r="D10" s="52" t="s">
        <v>40</v>
      </c>
      <c r="E10" s="53">
        <v>9</v>
      </c>
      <c r="F10" s="24"/>
      <c r="G10" s="24"/>
      <c r="H10" s="24"/>
      <c r="I10" s="24"/>
      <c r="J10" s="24"/>
      <c r="K10" s="24"/>
      <c r="L10" s="24"/>
      <c r="M10" s="24"/>
      <c r="N10" s="24"/>
      <c r="O10" s="24"/>
      <c r="P10" s="24"/>
      <c r="Q10" s="24"/>
      <c r="R10" s="24"/>
      <c r="S10" s="24"/>
      <c r="T10" s="24"/>
      <c r="U10" s="24"/>
      <c r="V10" s="24"/>
      <c r="W10" s="24"/>
      <c r="X10" s="24"/>
      <c r="Y10" s="24"/>
      <c r="Z10" s="24"/>
    </row>
    <row r="11" spans="1:26" ht="14.25" customHeight="1">
      <c r="A11" s="49" t="s">
        <v>155</v>
      </c>
      <c r="B11" s="50">
        <v>43480</v>
      </c>
      <c r="C11" s="51" t="s">
        <v>149</v>
      </c>
      <c r="D11" s="52" t="s">
        <v>40</v>
      </c>
      <c r="E11" s="53">
        <v>64</v>
      </c>
      <c r="F11" s="24"/>
      <c r="G11" s="24"/>
      <c r="H11" s="24"/>
      <c r="I11" s="24"/>
      <c r="J11" s="24"/>
      <c r="K11" s="24"/>
      <c r="L11" s="24"/>
      <c r="M11" s="24"/>
      <c r="N11" s="24"/>
      <c r="O11" s="24"/>
      <c r="P11" s="24"/>
      <c r="Q11" s="24"/>
      <c r="R11" s="24"/>
      <c r="S11" s="24"/>
      <c r="T11" s="24"/>
      <c r="U11" s="24"/>
      <c r="V11" s="24"/>
      <c r="W11" s="24"/>
      <c r="X11" s="24"/>
      <c r="Y11" s="24"/>
      <c r="Z11" s="24"/>
    </row>
    <row r="12" spans="1:26" ht="14.25" customHeight="1">
      <c r="A12" s="49" t="s">
        <v>156</v>
      </c>
      <c r="B12" s="50">
        <v>43521</v>
      </c>
      <c r="C12" s="51" t="s">
        <v>149</v>
      </c>
      <c r="D12" s="52" t="s">
        <v>40</v>
      </c>
      <c r="E12" s="53">
        <v>39</v>
      </c>
      <c r="F12" s="24"/>
      <c r="G12" s="24"/>
      <c r="H12" s="24"/>
      <c r="I12" s="24"/>
      <c r="J12" s="24"/>
      <c r="K12" s="24"/>
      <c r="L12" s="24"/>
      <c r="M12" s="24"/>
      <c r="N12" s="24"/>
      <c r="O12" s="24"/>
      <c r="P12" s="24"/>
      <c r="Q12" s="24"/>
      <c r="R12" s="24"/>
      <c r="S12" s="24"/>
      <c r="T12" s="24"/>
      <c r="U12" s="24"/>
      <c r="V12" s="24"/>
      <c r="W12" s="24"/>
      <c r="X12" s="24"/>
      <c r="Y12" s="24"/>
      <c r="Z12" s="24"/>
    </row>
    <row r="13" spans="1:26" ht="14.25" customHeight="1">
      <c r="A13" s="49" t="s">
        <v>157</v>
      </c>
      <c r="B13" s="50">
        <v>43521</v>
      </c>
      <c r="C13" s="51" t="s">
        <v>149</v>
      </c>
      <c r="D13" s="52" t="s">
        <v>40</v>
      </c>
      <c r="E13" s="53">
        <v>13</v>
      </c>
      <c r="F13" s="24"/>
      <c r="G13" s="24"/>
      <c r="H13" s="24"/>
      <c r="I13" s="24"/>
      <c r="J13" s="24"/>
      <c r="K13" s="24"/>
      <c r="L13" s="24"/>
      <c r="M13" s="24"/>
      <c r="N13" s="24"/>
      <c r="O13" s="24"/>
      <c r="P13" s="24"/>
      <c r="Q13" s="24"/>
      <c r="R13" s="24"/>
      <c r="S13" s="24"/>
      <c r="T13" s="24"/>
      <c r="U13" s="24"/>
      <c r="V13" s="24"/>
      <c r="W13" s="24"/>
      <c r="X13" s="24"/>
      <c r="Y13" s="24"/>
      <c r="Z13" s="24"/>
    </row>
    <row r="14" spans="1:26" ht="14.25" customHeight="1">
      <c r="A14" s="49" t="s">
        <v>158</v>
      </c>
      <c r="B14" s="50">
        <v>43548</v>
      </c>
      <c r="C14" s="51" t="s">
        <v>149</v>
      </c>
      <c r="D14" s="52" t="s">
        <v>40</v>
      </c>
      <c r="E14" s="53">
        <v>29</v>
      </c>
      <c r="F14" s="24"/>
      <c r="G14" s="24"/>
      <c r="H14" s="24"/>
      <c r="I14" s="24"/>
      <c r="J14" s="24"/>
      <c r="K14" s="24"/>
      <c r="L14" s="24"/>
      <c r="M14" s="24"/>
      <c r="N14" s="24"/>
      <c r="O14" s="24"/>
      <c r="P14" s="24"/>
      <c r="Q14" s="24"/>
      <c r="R14" s="24"/>
      <c r="S14" s="24"/>
      <c r="T14" s="24"/>
      <c r="U14" s="24"/>
      <c r="V14" s="24"/>
      <c r="W14" s="24"/>
      <c r="X14" s="24"/>
      <c r="Y14" s="24"/>
      <c r="Z14" s="24"/>
    </row>
    <row r="15" spans="1:26" ht="14.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4.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4.2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4.2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4.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4.2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4.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4.2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4.25" customHeight="1">
      <c r="D23" s="54"/>
      <c r="E23" s="54"/>
      <c r="F23" s="54"/>
      <c r="G23" s="54"/>
      <c r="H23" s="54"/>
      <c r="I23" s="54"/>
      <c r="J23" s="54"/>
      <c r="K23" s="54"/>
      <c r="L23" s="54"/>
      <c r="M23" s="54"/>
      <c r="N23" s="54"/>
      <c r="O23" s="54"/>
      <c r="P23" s="54"/>
      <c r="Q23" s="54"/>
      <c r="R23" s="54"/>
      <c r="S23" s="54"/>
      <c r="T23" s="54"/>
      <c r="U23" s="54"/>
      <c r="V23" s="54"/>
      <c r="W23" s="54"/>
      <c r="X23" s="54"/>
      <c r="Y23" s="54"/>
    </row>
    <row r="24" spans="1:26" ht="14.25" customHeight="1">
      <c r="D24" s="54"/>
      <c r="E24" s="54"/>
      <c r="F24" s="54"/>
      <c r="G24" s="54"/>
      <c r="H24" s="54"/>
      <c r="I24" s="54"/>
      <c r="J24" s="54"/>
      <c r="K24" s="54"/>
      <c r="L24" s="54"/>
      <c r="M24" s="54"/>
      <c r="N24" s="54"/>
      <c r="O24" s="54"/>
      <c r="P24" s="54"/>
      <c r="Q24" s="54"/>
      <c r="R24" s="54"/>
      <c r="S24" s="54"/>
      <c r="T24" s="54"/>
      <c r="U24" s="54"/>
      <c r="V24" s="54"/>
      <c r="W24" s="54"/>
      <c r="X24" s="54"/>
      <c r="Y24" s="54"/>
    </row>
    <row r="25" spans="1:26" ht="14.25" customHeight="1">
      <c r="D25" s="54"/>
      <c r="E25" s="54"/>
      <c r="F25" s="54"/>
      <c r="G25" s="54"/>
      <c r="H25" s="54"/>
      <c r="I25" s="54"/>
      <c r="J25" s="54"/>
      <c r="K25" s="54"/>
      <c r="L25" s="54"/>
      <c r="M25" s="54"/>
      <c r="N25" s="54"/>
      <c r="O25" s="54"/>
      <c r="P25" s="54"/>
      <c r="Q25" s="54"/>
      <c r="R25" s="54"/>
      <c r="S25" s="54"/>
      <c r="T25" s="54"/>
      <c r="U25" s="54"/>
      <c r="V25" s="54"/>
      <c r="W25" s="54"/>
      <c r="X25" s="54"/>
      <c r="Y25" s="54"/>
    </row>
    <row r="26" spans="1:26" ht="14.25" customHeight="1">
      <c r="D26" s="54"/>
      <c r="E26" s="54"/>
      <c r="F26" s="54"/>
      <c r="G26" s="54"/>
      <c r="H26" s="54"/>
      <c r="I26" s="54"/>
      <c r="J26" s="54"/>
      <c r="K26" s="54"/>
      <c r="L26" s="54"/>
      <c r="M26" s="54"/>
      <c r="N26" s="54"/>
      <c r="O26" s="54"/>
      <c r="P26" s="54"/>
      <c r="Q26" s="54"/>
      <c r="R26" s="54"/>
      <c r="S26" s="54"/>
      <c r="T26" s="54"/>
      <c r="U26" s="54"/>
      <c r="V26" s="54"/>
      <c r="W26" s="54"/>
      <c r="X26" s="54"/>
      <c r="Y26" s="54"/>
    </row>
    <row r="27" spans="1:26" ht="14.25" customHeight="1">
      <c r="D27" s="54"/>
      <c r="E27" s="54"/>
      <c r="F27" s="54"/>
      <c r="G27" s="54"/>
      <c r="H27" s="54"/>
      <c r="I27" s="54"/>
      <c r="J27" s="54"/>
      <c r="K27" s="54"/>
      <c r="L27" s="54"/>
      <c r="M27" s="54"/>
      <c r="N27" s="54"/>
      <c r="O27" s="54"/>
      <c r="P27" s="54"/>
      <c r="Q27" s="54"/>
      <c r="R27" s="54"/>
      <c r="S27" s="54"/>
      <c r="T27" s="54"/>
      <c r="U27" s="54"/>
      <c r="V27" s="54"/>
      <c r="W27" s="54"/>
      <c r="X27" s="54"/>
      <c r="Y27" s="54"/>
    </row>
    <row r="28" spans="1:26" ht="14.25" customHeight="1">
      <c r="D28" s="54"/>
      <c r="E28" s="54"/>
      <c r="F28" s="54"/>
      <c r="G28" s="54"/>
      <c r="H28" s="54"/>
      <c r="I28" s="54"/>
      <c r="J28" s="54"/>
      <c r="K28" s="54"/>
      <c r="L28" s="54"/>
      <c r="M28" s="54"/>
      <c r="N28" s="54"/>
      <c r="O28" s="54"/>
      <c r="P28" s="54"/>
      <c r="Q28" s="54"/>
      <c r="R28" s="54"/>
      <c r="S28" s="54"/>
      <c r="T28" s="54"/>
      <c r="U28" s="54"/>
      <c r="V28" s="54"/>
      <c r="W28" s="54"/>
      <c r="X28" s="54"/>
      <c r="Y28" s="54"/>
    </row>
    <row r="29" spans="1:26" ht="14.25" customHeight="1">
      <c r="D29" s="54"/>
      <c r="E29" s="54"/>
      <c r="F29" s="54"/>
      <c r="G29" s="54"/>
      <c r="H29" s="54"/>
      <c r="I29" s="54"/>
      <c r="J29" s="54"/>
      <c r="K29" s="54"/>
      <c r="L29" s="54"/>
      <c r="M29" s="54"/>
      <c r="N29" s="54"/>
      <c r="O29" s="54"/>
      <c r="P29" s="54"/>
      <c r="Q29" s="54"/>
      <c r="R29" s="54"/>
      <c r="S29" s="54"/>
      <c r="T29" s="54"/>
      <c r="U29" s="54"/>
      <c r="V29" s="54"/>
      <c r="W29" s="54"/>
      <c r="X29" s="54"/>
      <c r="Y29" s="54"/>
    </row>
    <row r="30" spans="1:26" ht="14.25" customHeight="1">
      <c r="D30" s="54"/>
      <c r="E30" s="54"/>
      <c r="F30" s="54"/>
      <c r="G30" s="54"/>
      <c r="H30" s="54"/>
      <c r="I30" s="54"/>
      <c r="J30" s="54"/>
      <c r="K30" s="54"/>
      <c r="L30" s="54"/>
      <c r="M30" s="54"/>
      <c r="N30" s="54"/>
      <c r="O30" s="54"/>
      <c r="P30" s="54"/>
      <c r="Q30" s="54"/>
      <c r="R30" s="54"/>
      <c r="S30" s="54"/>
      <c r="T30" s="54"/>
      <c r="U30" s="54"/>
      <c r="V30" s="54"/>
      <c r="W30" s="54"/>
      <c r="X30" s="54"/>
      <c r="Y30" s="54"/>
    </row>
    <row r="31" spans="1:26" ht="14.25" customHeight="1">
      <c r="D31" s="54"/>
      <c r="E31" s="54"/>
      <c r="F31" s="54"/>
      <c r="G31" s="54"/>
      <c r="H31" s="54"/>
      <c r="I31" s="54"/>
      <c r="J31" s="54"/>
      <c r="K31" s="54"/>
      <c r="L31" s="54"/>
      <c r="M31" s="54"/>
      <c r="N31" s="54"/>
      <c r="O31" s="54"/>
      <c r="P31" s="54"/>
      <c r="Q31" s="54"/>
      <c r="R31" s="54"/>
      <c r="S31" s="54"/>
      <c r="T31" s="54"/>
      <c r="U31" s="54"/>
      <c r="V31" s="54"/>
      <c r="W31" s="54"/>
      <c r="X31" s="54"/>
      <c r="Y31" s="54"/>
    </row>
    <row r="32" spans="1:26" ht="14.25" customHeight="1">
      <c r="D32" s="54"/>
      <c r="E32" s="54"/>
      <c r="F32" s="54"/>
      <c r="G32" s="54"/>
      <c r="H32" s="54"/>
      <c r="I32" s="54"/>
      <c r="J32" s="54"/>
      <c r="K32" s="54"/>
      <c r="L32" s="54"/>
      <c r="M32" s="54"/>
      <c r="N32" s="54"/>
      <c r="O32" s="54"/>
      <c r="P32" s="54"/>
      <c r="Q32" s="54"/>
      <c r="R32" s="54"/>
      <c r="S32" s="54"/>
      <c r="T32" s="54"/>
      <c r="U32" s="54"/>
      <c r="V32" s="54"/>
      <c r="W32" s="54"/>
      <c r="X32" s="54"/>
      <c r="Y32" s="54"/>
    </row>
    <row r="33" spans="1:26"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1">
    <mergeCell ref="A2:A3"/>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Themes</vt:lpstr>
      <vt:lpstr>1.1</vt:lpstr>
      <vt:lpstr>1.2</vt:lpstr>
      <vt:lpstr>2</vt:lpstr>
      <vt:lpstr>3</vt:lpstr>
      <vt:lpstr>4</vt:lpstr>
      <vt:lpstr>5</vt:lpstr>
      <vt:lpstr>6</vt:lpstr>
      <vt:lpstr>7</vt:lpstr>
      <vt:lpstr>8</vt:lpstr>
      <vt:lpstr>9</vt:lpstr>
      <vt:lpstr>10-12</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2020-06-16T08:24:29Z</dcterms:created>
  <dcterms:modified xsi:type="dcterms:W3CDTF">2020-06-16T08:24:29Z</dcterms:modified>
</cp:coreProperties>
</file>